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 tabRatio="638"/>
  </bookViews>
  <sheets>
    <sheet name="ToC" sheetId="11" r:id="rId1"/>
    <sheet name="Numbers &amp; %s Fac-Beds by State" sheetId="13" r:id="rId2"/>
    <sheet name="Numbers Facil, Beds by State" sheetId="9" r:id="rId3"/>
    <sheet name="Percents Facil, Beds by State" sheetId="10" r:id="rId4"/>
    <sheet name="Numbers &amp; %s Fac-Beds by Region" sheetId="14" r:id="rId5"/>
    <sheet name="Numbers Facil, Beds by Region" sheetId="15" r:id="rId6"/>
    <sheet name="Percents Facil, Beds by Region" sheetId="16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calcId="145621"/>
</workbook>
</file>

<file path=xl/calcChain.xml><?xml version="1.0" encoding="utf-8"?>
<calcChain xmlns="http://schemas.openxmlformats.org/spreadsheetml/2006/main">
  <c r="Q67" i="14" l="1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O67" i="14"/>
  <c r="N67" i="14"/>
  <c r="M67" i="14"/>
  <c r="O66" i="14"/>
  <c r="N66" i="14"/>
  <c r="M66" i="14"/>
  <c r="O65" i="14"/>
  <c r="N65" i="14"/>
  <c r="M65" i="14"/>
  <c r="O64" i="14"/>
  <c r="N64" i="14"/>
  <c r="M64" i="14"/>
  <c r="O63" i="14"/>
  <c r="N63" i="14"/>
  <c r="M63" i="14"/>
  <c r="O62" i="14"/>
  <c r="N62" i="14"/>
  <c r="M62" i="14"/>
  <c r="O61" i="14"/>
  <c r="N61" i="14"/>
  <c r="M61" i="14"/>
  <c r="O60" i="14"/>
  <c r="N60" i="14"/>
  <c r="M60" i="14"/>
  <c r="O59" i="14"/>
  <c r="N59" i="14"/>
  <c r="M59" i="14"/>
  <c r="O58" i="14"/>
  <c r="N58" i="14"/>
  <c r="M58" i="14"/>
  <c r="O57" i="14"/>
  <c r="N57" i="14"/>
  <c r="M57" i="14"/>
  <c r="O56" i="14"/>
  <c r="N56" i="14"/>
  <c r="M56" i="14"/>
  <c r="O55" i="14"/>
  <c r="N55" i="14"/>
  <c r="M55" i="14"/>
  <c r="O54" i="14"/>
  <c r="N54" i="14"/>
  <c r="M54" i="14"/>
  <c r="O53" i="14"/>
  <c r="N53" i="14"/>
  <c r="M53" i="14"/>
  <c r="O52" i="14"/>
  <c r="N52" i="14"/>
  <c r="M52" i="14"/>
  <c r="O51" i="14"/>
  <c r="N51" i="14"/>
  <c r="M51" i="14"/>
  <c r="O50" i="14"/>
  <c r="N50" i="14"/>
  <c r="M50" i="14"/>
  <c r="O49" i="14"/>
  <c r="N49" i="14"/>
  <c r="M49" i="14"/>
  <c r="O48" i="14"/>
  <c r="N48" i="14"/>
  <c r="M48" i="14"/>
  <c r="O47" i="14"/>
  <c r="N47" i="14"/>
  <c r="M47" i="14"/>
  <c r="O46" i="14"/>
  <c r="N46" i="14"/>
  <c r="M46" i="14"/>
  <c r="O45" i="14"/>
  <c r="N45" i="14"/>
  <c r="M45" i="14"/>
  <c r="O44" i="14"/>
  <c r="N44" i="14"/>
  <c r="M44" i="14"/>
  <c r="O43" i="14"/>
  <c r="N43" i="14"/>
  <c r="M43" i="14"/>
  <c r="O42" i="14"/>
  <c r="N42" i="14"/>
  <c r="M42" i="14"/>
  <c r="O41" i="14"/>
  <c r="N41" i="14"/>
  <c r="M41" i="14"/>
  <c r="O40" i="14"/>
  <c r="N40" i="14"/>
  <c r="M40" i="14"/>
  <c r="O39" i="14"/>
  <c r="N39" i="14"/>
  <c r="M39" i="14"/>
  <c r="O38" i="14"/>
  <c r="N38" i="14"/>
  <c r="M38" i="14"/>
  <c r="O37" i="14"/>
  <c r="N37" i="14"/>
  <c r="M37" i="14"/>
  <c r="O36" i="14"/>
  <c r="N36" i="14"/>
  <c r="M36" i="14"/>
  <c r="O35" i="14"/>
  <c r="N35" i="14"/>
  <c r="M35" i="14"/>
  <c r="O34" i="14"/>
  <c r="N34" i="14"/>
  <c r="M34" i="14"/>
  <c r="O33" i="14"/>
  <c r="N33" i="14"/>
  <c r="M33" i="14"/>
  <c r="O32" i="14"/>
  <c r="N32" i="14"/>
  <c r="M32" i="14"/>
  <c r="O31" i="14"/>
  <c r="N31" i="14"/>
  <c r="M31" i="14"/>
  <c r="O30" i="14"/>
  <c r="N30" i="14"/>
  <c r="M30" i="14"/>
  <c r="O29" i="14"/>
  <c r="N29" i="14"/>
  <c r="M29" i="14"/>
  <c r="O28" i="14"/>
  <c r="N28" i="14"/>
  <c r="M28" i="14"/>
  <c r="O27" i="14"/>
  <c r="N27" i="14"/>
  <c r="M27" i="14"/>
  <c r="O26" i="14"/>
  <c r="N26" i="14"/>
  <c r="M26" i="14"/>
  <c r="O25" i="14"/>
  <c r="N25" i="14"/>
  <c r="M25" i="14"/>
  <c r="O24" i="14"/>
  <c r="N24" i="14"/>
  <c r="M24" i="14"/>
  <c r="O23" i="14"/>
  <c r="N23" i="14"/>
  <c r="M23" i="14"/>
  <c r="O22" i="14"/>
  <c r="N22" i="14"/>
  <c r="M22" i="14"/>
  <c r="O21" i="14"/>
  <c r="N21" i="14"/>
  <c r="M21" i="14"/>
  <c r="O20" i="14"/>
  <c r="N20" i="14"/>
  <c r="M20" i="14"/>
  <c r="O19" i="14"/>
  <c r="N19" i="14"/>
  <c r="M19" i="14"/>
  <c r="O18" i="14"/>
  <c r="N18" i="14"/>
  <c r="M18" i="14"/>
  <c r="O17" i="14"/>
  <c r="N17" i="14"/>
  <c r="M17" i="14"/>
  <c r="O16" i="14"/>
  <c r="N16" i="14"/>
  <c r="M16" i="14"/>
  <c r="O15" i="14"/>
  <c r="N15" i="14"/>
  <c r="M15" i="14"/>
  <c r="O14" i="14"/>
  <c r="N14" i="14"/>
  <c r="M14" i="14"/>
  <c r="O13" i="14"/>
  <c r="N13" i="14"/>
  <c r="M13" i="14"/>
  <c r="O12" i="14"/>
  <c r="N12" i="14"/>
  <c r="M12" i="14"/>
  <c r="O11" i="14"/>
  <c r="N11" i="14"/>
  <c r="M11" i="14"/>
  <c r="O10" i="14"/>
  <c r="N10" i="14"/>
  <c r="M10" i="14"/>
  <c r="O9" i="14"/>
  <c r="N9" i="14"/>
  <c r="M9" i="14"/>
  <c r="O8" i="14"/>
  <c r="N8" i="14"/>
  <c r="M8" i="14"/>
  <c r="O7" i="14"/>
  <c r="N7" i="14"/>
  <c r="M7" i="14"/>
  <c r="O6" i="14"/>
  <c r="M6" i="14"/>
  <c r="N6" i="14"/>
  <c r="N5" i="14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O62" i="13"/>
  <c r="N62" i="13"/>
  <c r="M62" i="13"/>
  <c r="O61" i="13"/>
  <c r="N61" i="13"/>
  <c r="M61" i="13"/>
  <c r="O60" i="13"/>
  <c r="N60" i="13"/>
  <c r="M60" i="13"/>
  <c r="O59" i="13"/>
  <c r="N59" i="13"/>
  <c r="M59" i="13"/>
  <c r="O58" i="13"/>
  <c r="N58" i="13"/>
  <c r="M58" i="13"/>
  <c r="O57" i="13"/>
  <c r="N57" i="13"/>
  <c r="M57" i="13"/>
  <c r="O56" i="13"/>
  <c r="N56" i="13"/>
  <c r="M56" i="13"/>
  <c r="O55" i="13"/>
  <c r="N55" i="13"/>
  <c r="M55" i="13"/>
  <c r="O54" i="13"/>
  <c r="N54" i="13"/>
  <c r="M54" i="13"/>
  <c r="O53" i="13"/>
  <c r="N53" i="13"/>
  <c r="M53" i="13"/>
  <c r="O52" i="13"/>
  <c r="N52" i="13"/>
  <c r="M52" i="13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M11" i="13"/>
  <c r="N11" i="13"/>
  <c r="N10" i="13"/>
  <c r="N9" i="13"/>
  <c r="N8" i="13"/>
  <c r="N7" i="13"/>
  <c r="N6" i="13"/>
  <c r="N5" i="13"/>
  <c r="A10" i="13"/>
  <c r="A9" i="13"/>
  <c r="A8" i="13"/>
  <c r="A7" i="13"/>
  <c r="A6" i="13"/>
  <c r="S7" i="14"/>
  <c r="R7" i="14"/>
  <c r="P7" i="14"/>
  <c r="L7" i="14"/>
  <c r="K7" i="14"/>
  <c r="J7" i="14"/>
  <c r="I7" i="14"/>
  <c r="H7" i="14"/>
  <c r="G7" i="14"/>
  <c r="F7" i="14"/>
  <c r="E7" i="14"/>
  <c r="D7" i="14"/>
  <c r="C7" i="14"/>
  <c r="B7" i="14"/>
  <c r="B8" i="14"/>
  <c r="C8" i="14"/>
  <c r="D8" i="14"/>
  <c r="E8" i="14"/>
  <c r="F8" i="14"/>
  <c r="G8" i="14"/>
  <c r="H8" i="14"/>
  <c r="I8" i="14"/>
  <c r="J8" i="14"/>
  <c r="K8" i="14"/>
  <c r="L8" i="14"/>
  <c r="P8" i="14"/>
  <c r="R8" i="14"/>
  <c r="S8" i="14"/>
  <c r="B9" i="14"/>
  <c r="C9" i="14"/>
  <c r="D9" i="14"/>
  <c r="E9" i="14"/>
  <c r="F9" i="14"/>
  <c r="G9" i="14"/>
  <c r="H9" i="14"/>
  <c r="I9" i="14"/>
  <c r="J9" i="14"/>
  <c r="K9" i="14"/>
  <c r="L9" i="14"/>
  <c r="P9" i="14"/>
  <c r="R9" i="14"/>
  <c r="S9" i="14"/>
  <c r="B10" i="14"/>
  <c r="C10" i="14"/>
  <c r="D10" i="14"/>
  <c r="E10" i="14"/>
  <c r="F10" i="14"/>
  <c r="G10" i="14"/>
  <c r="H10" i="14"/>
  <c r="I10" i="14"/>
  <c r="J10" i="14"/>
  <c r="K10" i="14"/>
  <c r="L10" i="14"/>
  <c r="P10" i="14"/>
  <c r="R10" i="14"/>
  <c r="S10" i="14"/>
  <c r="B11" i="14"/>
  <c r="C11" i="14"/>
  <c r="D11" i="14"/>
  <c r="E11" i="14"/>
  <c r="F11" i="14"/>
  <c r="G11" i="14"/>
  <c r="H11" i="14"/>
  <c r="I11" i="14"/>
  <c r="J11" i="14"/>
  <c r="K11" i="14"/>
  <c r="L11" i="14"/>
  <c r="P11" i="14"/>
  <c r="R11" i="14"/>
  <c r="S11" i="14"/>
  <c r="J67" i="14"/>
  <c r="I67" i="14"/>
  <c r="H67" i="14"/>
  <c r="G67" i="14"/>
  <c r="F67" i="14"/>
  <c r="E67" i="14"/>
  <c r="D67" i="14"/>
  <c r="C67" i="14"/>
  <c r="B67" i="14"/>
  <c r="J66" i="14"/>
  <c r="I66" i="14"/>
  <c r="H66" i="14"/>
  <c r="G66" i="14"/>
  <c r="F66" i="14"/>
  <c r="E66" i="14"/>
  <c r="D66" i="14"/>
  <c r="C66" i="14"/>
  <c r="B66" i="14"/>
  <c r="J65" i="14"/>
  <c r="I65" i="14"/>
  <c r="H65" i="14"/>
  <c r="G65" i="14"/>
  <c r="F65" i="14"/>
  <c r="E65" i="14"/>
  <c r="D65" i="14"/>
  <c r="C65" i="14"/>
  <c r="B65" i="14"/>
  <c r="J64" i="14"/>
  <c r="I64" i="14"/>
  <c r="H64" i="14"/>
  <c r="G64" i="14"/>
  <c r="F64" i="14"/>
  <c r="E64" i="14"/>
  <c r="D64" i="14"/>
  <c r="C64" i="14"/>
  <c r="B64" i="14"/>
  <c r="J63" i="14"/>
  <c r="I63" i="14"/>
  <c r="H63" i="14"/>
  <c r="G63" i="14"/>
  <c r="F63" i="14"/>
  <c r="E63" i="14"/>
  <c r="D63" i="14"/>
  <c r="C63" i="14"/>
  <c r="B63" i="14"/>
  <c r="J62" i="14"/>
  <c r="I62" i="14"/>
  <c r="H62" i="14"/>
  <c r="G62" i="14"/>
  <c r="F62" i="14"/>
  <c r="E62" i="14"/>
  <c r="D62" i="14"/>
  <c r="C62" i="14"/>
  <c r="B62" i="14"/>
  <c r="J61" i="14"/>
  <c r="I61" i="14"/>
  <c r="H61" i="14"/>
  <c r="G61" i="14"/>
  <c r="F61" i="14"/>
  <c r="E61" i="14"/>
  <c r="D61" i="14"/>
  <c r="C61" i="14"/>
  <c r="B61" i="14"/>
  <c r="J60" i="14"/>
  <c r="I60" i="14"/>
  <c r="H60" i="14"/>
  <c r="G60" i="14"/>
  <c r="F60" i="14"/>
  <c r="E60" i="14"/>
  <c r="D60" i="14"/>
  <c r="C60" i="14"/>
  <c r="B60" i="14"/>
  <c r="J59" i="14"/>
  <c r="I59" i="14"/>
  <c r="H59" i="14"/>
  <c r="G59" i="14"/>
  <c r="F59" i="14"/>
  <c r="E59" i="14"/>
  <c r="D59" i="14"/>
  <c r="C59" i="14"/>
  <c r="B59" i="14"/>
  <c r="J58" i="14"/>
  <c r="I58" i="14"/>
  <c r="H58" i="14"/>
  <c r="G58" i="14"/>
  <c r="F58" i="14"/>
  <c r="E58" i="14"/>
  <c r="D58" i="14"/>
  <c r="C58" i="14"/>
  <c r="B58" i="14"/>
  <c r="J57" i="14"/>
  <c r="I57" i="14"/>
  <c r="H57" i="14"/>
  <c r="G57" i="14"/>
  <c r="F57" i="14"/>
  <c r="E57" i="14"/>
  <c r="D57" i="14"/>
  <c r="C57" i="14"/>
  <c r="B57" i="14"/>
  <c r="J56" i="14"/>
  <c r="I56" i="14"/>
  <c r="H56" i="14"/>
  <c r="G56" i="14"/>
  <c r="F56" i="14"/>
  <c r="E56" i="14"/>
  <c r="D56" i="14"/>
  <c r="C56" i="14"/>
  <c r="B56" i="14"/>
  <c r="J55" i="14"/>
  <c r="I55" i="14"/>
  <c r="H55" i="14"/>
  <c r="G55" i="14"/>
  <c r="F55" i="14"/>
  <c r="E55" i="14"/>
  <c r="D55" i="14"/>
  <c r="C55" i="14"/>
  <c r="B55" i="14"/>
  <c r="J54" i="14"/>
  <c r="I54" i="14"/>
  <c r="H54" i="14"/>
  <c r="G54" i="14"/>
  <c r="F54" i="14"/>
  <c r="E54" i="14"/>
  <c r="D54" i="14"/>
  <c r="C54" i="14"/>
  <c r="B54" i="14"/>
  <c r="J53" i="14"/>
  <c r="I53" i="14"/>
  <c r="H53" i="14"/>
  <c r="G53" i="14"/>
  <c r="F53" i="14"/>
  <c r="E53" i="14"/>
  <c r="D53" i="14"/>
  <c r="C53" i="14"/>
  <c r="B53" i="14"/>
  <c r="J52" i="14"/>
  <c r="I52" i="14"/>
  <c r="H52" i="14"/>
  <c r="G52" i="14"/>
  <c r="F52" i="14"/>
  <c r="E52" i="14"/>
  <c r="D52" i="14"/>
  <c r="C52" i="14"/>
  <c r="B52" i="14"/>
  <c r="J51" i="14"/>
  <c r="I51" i="14"/>
  <c r="H51" i="14"/>
  <c r="G51" i="14"/>
  <c r="F51" i="14"/>
  <c r="E51" i="14"/>
  <c r="D51" i="14"/>
  <c r="C51" i="14"/>
  <c r="B51" i="14"/>
  <c r="J50" i="14"/>
  <c r="I50" i="14"/>
  <c r="H50" i="14"/>
  <c r="G50" i="14"/>
  <c r="F50" i="14"/>
  <c r="E50" i="14"/>
  <c r="D50" i="14"/>
  <c r="C50" i="14"/>
  <c r="B50" i="14"/>
  <c r="J49" i="14"/>
  <c r="I49" i="14"/>
  <c r="H49" i="14"/>
  <c r="G49" i="14"/>
  <c r="F49" i="14"/>
  <c r="E49" i="14"/>
  <c r="D49" i="14"/>
  <c r="C49" i="14"/>
  <c r="B49" i="14"/>
  <c r="J48" i="14"/>
  <c r="I48" i="14"/>
  <c r="H48" i="14"/>
  <c r="G48" i="14"/>
  <c r="F48" i="14"/>
  <c r="E48" i="14"/>
  <c r="D48" i="14"/>
  <c r="C48" i="14"/>
  <c r="B48" i="14"/>
  <c r="J47" i="14"/>
  <c r="I47" i="14"/>
  <c r="H47" i="14"/>
  <c r="G47" i="14"/>
  <c r="F47" i="14"/>
  <c r="E47" i="14"/>
  <c r="D47" i="14"/>
  <c r="C47" i="14"/>
  <c r="B47" i="14"/>
  <c r="J46" i="14"/>
  <c r="I46" i="14"/>
  <c r="H46" i="14"/>
  <c r="G46" i="14"/>
  <c r="F46" i="14"/>
  <c r="E46" i="14"/>
  <c r="D46" i="14"/>
  <c r="C46" i="14"/>
  <c r="B46" i="14"/>
  <c r="J45" i="14"/>
  <c r="I45" i="14"/>
  <c r="H45" i="14"/>
  <c r="G45" i="14"/>
  <c r="F45" i="14"/>
  <c r="E45" i="14"/>
  <c r="D45" i="14"/>
  <c r="C45" i="14"/>
  <c r="B45" i="14"/>
  <c r="J44" i="14"/>
  <c r="I44" i="14"/>
  <c r="H44" i="14"/>
  <c r="G44" i="14"/>
  <c r="F44" i="14"/>
  <c r="E44" i="14"/>
  <c r="D44" i="14"/>
  <c r="C44" i="14"/>
  <c r="B44" i="14"/>
  <c r="J43" i="14"/>
  <c r="I43" i="14"/>
  <c r="H43" i="14"/>
  <c r="G43" i="14"/>
  <c r="F43" i="14"/>
  <c r="E43" i="14"/>
  <c r="D43" i="14"/>
  <c r="C43" i="14"/>
  <c r="B43" i="14"/>
  <c r="J42" i="14"/>
  <c r="I42" i="14"/>
  <c r="H42" i="14"/>
  <c r="G42" i="14"/>
  <c r="F42" i="14"/>
  <c r="E42" i="14"/>
  <c r="D42" i="14"/>
  <c r="C42" i="14"/>
  <c r="B42" i="14"/>
  <c r="J41" i="14"/>
  <c r="I41" i="14"/>
  <c r="H41" i="14"/>
  <c r="G41" i="14"/>
  <c r="F41" i="14"/>
  <c r="E41" i="14"/>
  <c r="D41" i="14"/>
  <c r="C41" i="14"/>
  <c r="B41" i="14"/>
  <c r="J40" i="14"/>
  <c r="I40" i="14"/>
  <c r="H40" i="14"/>
  <c r="G40" i="14"/>
  <c r="F40" i="14"/>
  <c r="E40" i="14"/>
  <c r="D40" i="14"/>
  <c r="C40" i="14"/>
  <c r="B40" i="14"/>
  <c r="J39" i="14"/>
  <c r="I39" i="14"/>
  <c r="H39" i="14"/>
  <c r="G39" i="14"/>
  <c r="F39" i="14"/>
  <c r="E39" i="14"/>
  <c r="D39" i="14"/>
  <c r="C39" i="14"/>
  <c r="B39" i="14"/>
  <c r="J38" i="14"/>
  <c r="I38" i="14"/>
  <c r="H38" i="14"/>
  <c r="G38" i="14"/>
  <c r="F38" i="14"/>
  <c r="E38" i="14"/>
  <c r="D38" i="14"/>
  <c r="C38" i="14"/>
  <c r="B38" i="14"/>
  <c r="J37" i="14"/>
  <c r="I37" i="14"/>
  <c r="H37" i="14"/>
  <c r="G37" i="14"/>
  <c r="F37" i="14"/>
  <c r="E37" i="14"/>
  <c r="D37" i="14"/>
  <c r="C37" i="14"/>
  <c r="B37" i="14"/>
  <c r="J36" i="14"/>
  <c r="I36" i="14"/>
  <c r="H36" i="14"/>
  <c r="G36" i="14"/>
  <c r="F36" i="14"/>
  <c r="E36" i="14"/>
  <c r="D36" i="14"/>
  <c r="C36" i="14"/>
  <c r="B36" i="14"/>
  <c r="J35" i="14"/>
  <c r="I35" i="14"/>
  <c r="H35" i="14"/>
  <c r="G35" i="14"/>
  <c r="F35" i="14"/>
  <c r="E35" i="14"/>
  <c r="D35" i="14"/>
  <c r="C35" i="14"/>
  <c r="B35" i="14"/>
  <c r="J34" i="14"/>
  <c r="I34" i="14"/>
  <c r="H34" i="14"/>
  <c r="G34" i="14"/>
  <c r="F34" i="14"/>
  <c r="E34" i="14"/>
  <c r="D34" i="14"/>
  <c r="C34" i="14"/>
  <c r="B34" i="14"/>
  <c r="J33" i="14"/>
  <c r="I33" i="14"/>
  <c r="H33" i="14"/>
  <c r="G33" i="14"/>
  <c r="F33" i="14"/>
  <c r="E33" i="14"/>
  <c r="D33" i="14"/>
  <c r="C33" i="14"/>
  <c r="B33" i="14"/>
  <c r="J32" i="14"/>
  <c r="I32" i="14"/>
  <c r="H32" i="14"/>
  <c r="G32" i="14"/>
  <c r="F32" i="14"/>
  <c r="E32" i="14"/>
  <c r="D32" i="14"/>
  <c r="C32" i="14"/>
  <c r="B32" i="14"/>
  <c r="J31" i="14"/>
  <c r="I31" i="14"/>
  <c r="H31" i="14"/>
  <c r="G31" i="14"/>
  <c r="F31" i="14"/>
  <c r="E31" i="14"/>
  <c r="D31" i="14"/>
  <c r="C31" i="14"/>
  <c r="B31" i="14"/>
  <c r="J30" i="14"/>
  <c r="I30" i="14"/>
  <c r="H30" i="14"/>
  <c r="G30" i="14"/>
  <c r="F30" i="14"/>
  <c r="E30" i="14"/>
  <c r="D30" i="14"/>
  <c r="C30" i="14"/>
  <c r="B30" i="14"/>
  <c r="J29" i="14"/>
  <c r="I29" i="14"/>
  <c r="H29" i="14"/>
  <c r="G29" i="14"/>
  <c r="F29" i="14"/>
  <c r="E29" i="14"/>
  <c r="D29" i="14"/>
  <c r="C29" i="14"/>
  <c r="B29" i="14"/>
  <c r="J28" i="14"/>
  <c r="I28" i="14"/>
  <c r="H28" i="14"/>
  <c r="G28" i="14"/>
  <c r="F28" i="14"/>
  <c r="E28" i="14"/>
  <c r="D28" i="14"/>
  <c r="C28" i="14"/>
  <c r="B28" i="14"/>
  <c r="J27" i="14"/>
  <c r="I27" i="14"/>
  <c r="H27" i="14"/>
  <c r="G27" i="14"/>
  <c r="F27" i="14"/>
  <c r="E27" i="14"/>
  <c r="D27" i="14"/>
  <c r="C27" i="14"/>
  <c r="B27" i="14"/>
  <c r="J26" i="14"/>
  <c r="I26" i="14"/>
  <c r="H26" i="14"/>
  <c r="G26" i="14"/>
  <c r="F26" i="14"/>
  <c r="E26" i="14"/>
  <c r="D26" i="14"/>
  <c r="C26" i="14"/>
  <c r="B26" i="14"/>
  <c r="J25" i="14"/>
  <c r="I25" i="14"/>
  <c r="H25" i="14"/>
  <c r="G25" i="14"/>
  <c r="F25" i="14"/>
  <c r="E25" i="14"/>
  <c r="D25" i="14"/>
  <c r="C25" i="14"/>
  <c r="B25" i="14"/>
  <c r="J24" i="14"/>
  <c r="I24" i="14"/>
  <c r="H24" i="14"/>
  <c r="G24" i="14"/>
  <c r="F24" i="14"/>
  <c r="E24" i="14"/>
  <c r="D24" i="14"/>
  <c r="C24" i="14"/>
  <c r="B24" i="14"/>
  <c r="J23" i="14"/>
  <c r="I23" i="14"/>
  <c r="H23" i="14"/>
  <c r="G23" i="14"/>
  <c r="F23" i="14"/>
  <c r="E23" i="14"/>
  <c r="D23" i="14"/>
  <c r="C23" i="14"/>
  <c r="B23" i="14"/>
  <c r="J22" i="14"/>
  <c r="I22" i="14"/>
  <c r="H22" i="14"/>
  <c r="G22" i="14"/>
  <c r="F22" i="14"/>
  <c r="E22" i="14"/>
  <c r="D22" i="14"/>
  <c r="C22" i="14"/>
  <c r="B22" i="14"/>
  <c r="J21" i="14"/>
  <c r="I21" i="14"/>
  <c r="H21" i="14"/>
  <c r="G21" i="14"/>
  <c r="F21" i="14"/>
  <c r="E21" i="14"/>
  <c r="D21" i="14"/>
  <c r="C21" i="14"/>
  <c r="B21" i="14"/>
  <c r="J20" i="14"/>
  <c r="I20" i="14"/>
  <c r="H20" i="14"/>
  <c r="G20" i="14"/>
  <c r="F20" i="14"/>
  <c r="E20" i="14"/>
  <c r="D20" i="14"/>
  <c r="C20" i="14"/>
  <c r="B20" i="14"/>
  <c r="J19" i="14"/>
  <c r="I19" i="14"/>
  <c r="H19" i="14"/>
  <c r="G19" i="14"/>
  <c r="F19" i="14"/>
  <c r="E19" i="14"/>
  <c r="D19" i="14"/>
  <c r="C19" i="14"/>
  <c r="B19" i="14"/>
  <c r="J18" i="14"/>
  <c r="I18" i="14"/>
  <c r="H18" i="14"/>
  <c r="G18" i="14"/>
  <c r="F18" i="14"/>
  <c r="E18" i="14"/>
  <c r="D18" i="14"/>
  <c r="C18" i="14"/>
  <c r="B18" i="14"/>
  <c r="J17" i="14"/>
  <c r="I17" i="14"/>
  <c r="H17" i="14"/>
  <c r="G17" i="14"/>
  <c r="F17" i="14"/>
  <c r="E17" i="14"/>
  <c r="D17" i="14"/>
  <c r="C17" i="14"/>
  <c r="B17" i="14"/>
  <c r="J16" i="14"/>
  <c r="I16" i="14"/>
  <c r="H16" i="14"/>
  <c r="G16" i="14"/>
  <c r="F16" i="14"/>
  <c r="E16" i="14"/>
  <c r="D16" i="14"/>
  <c r="C16" i="14"/>
  <c r="B16" i="14"/>
  <c r="J15" i="14"/>
  <c r="I15" i="14"/>
  <c r="H15" i="14"/>
  <c r="G15" i="14"/>
  <c r="F15" i="14"/>
  <c r="E15" i="14"/>
  <c r="D15" i="14"/>
  <c r="C15" i="14"/>
  <c r="B15" i="14"/>
  <c r="J14" i="14"/>
  <c r="I14" i="14"/>
  <c r="H14" i="14"/>
  <c r="G14" i="14"/>
  <c r="F14" i="14"/>
  <c r="E14" i="14"/>
  <c r="D14" i="14"/>
  <c r="C14" i="14"/>
  <c r="B14" i="14"/>
  <c r="J13" i="14"/>
  <c r="I13" i="14"/>
  <c r="H13" i="14"/>
  <c r="G13" i="14"/>
  <c r="F13" i="14"/>
  <c r="E13" i="14"/>
  <c r="D13" i="14"/>
  <c r="C13" i="14"/>
  <c r="B13" i="14"/>
  <c r="J12" i="14"/>
  <c r="I12" i="14"/>
  <c r="H12" i="14"/>
  <c r="G12" i="14"/>
  <c r="F12" i="14"/>
  <c r="E12" i="14"/>
  <c r="D12" i="14"/>
  <c r="C12" i="14"/>
  <c r="B12" i="14"/>
  <c r="J6" i="14"/>
  <c r="H6" i="14"/>
  <c r="E6" i="14"/>
  <c r="C6" i="14"/>
  <c r="S66" i="14"/>
  <c r="S65" i="14"/>
  <c r="S64" i="14"/>
  <c r="S63" i="14"/>
  <c r="S61" i="14"/>
  <c r="S60" i="14"/>
  <c r="S59" i="14"/>
  <c r="S58" i="14"/>
  <c r="S56" i="14"/>
  <c r="S55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40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5" i="14"/>
  <c r="S24" i="14"/>
  <c r="S22" i="14"/>
  <c r="S21" i="14"/>
  <c r="S20" i="14"/>
  <c r="S19" i="14"/>
  <c r="S18" i="14"/>
  <c r="S17" i="14"/>
  <c r="S15" i="14"/>
  <c r="S14" i="14"/>
  <c r="S13" i="14"/>
  <c r="S6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R67" i="14"/>
  <c r="P67" i="14"/>
  <c r="L67" i="14"/>
  <c r="K67" i="14"/>
  <c r="R66" i="14"/>
  <c r="P66" i="14"/>
  <c r="L66" i="14"/>
  <c r="K66" i="14"/>
  <c r="R65" i="14"/>
  <c r="P65" i="14"/>
  <c r="L65" i="14"/>
  <c r="K65" i="14"/>
  <c r="R64" i="14"/>
  <c r="P64" i="14"/>
  <c r="L64" i="14"/>
  <c r="K64" i="14"/>
  <c r="R63" i="14"/>
  <c r="P63" i="14"/>
  <c r="L63" i="14"/>
  <c r="K63" i="14"/>
  <c r="R62" i="14"/>
  <c r="P62" i="14"/>
  <c r="L62" i="14"/>
  <c r="K62" i="14"/>
  <c r="R61" i="14"/>
  <c r="P61" i="14"/>
  <c r="L61" i="14"/>
  <c r="K61" i="14"/>
  <c r="R60" i="14"/>
  <c r="P60" i="14"/>
  <c r="L60" i="14"/>
  <c r="K60" i="14"/>
  <c r="R59" i="14"/>
  <c r="P59" i="14"/>
  <c r="L59" i="14"/>
  <c r="K59" i="14"/>
  <c r="R58" i="14"/>
  <c r="P58" i="14"/>
  <c r="L58" i="14"/>
  <c r="K58" i="14"/>
  <c r="R57" i="14"/>
  <c r="P57" i="14"/>
  <c r="L57" i="14"/>
  <c r="K57" i="14"/>
  <c r="R56" i="14"/>
  <c r="P56" i="14"/>
  <c r="L56" i="14"/>
  <c r="K56" i="14"/>
  <c r="R55" i="14"/>
  <c r="P55" i="14"/>
  <c r="L55" i="14"/>
  <c r="K55" i="14"/>
  <c r="R54" i="14"/>
  <c r="P54" i="14"/>
  <c r="L54" i="14"/>
  <c r="K54" i="14"/>
  <c r="R53" i="14"/>
  <c r="P53" i="14"/>
  <c r="L53" i="14"/>
  <c r="K53" i="14"/>
  <c r="R52" i="14"/>
  <c r="P52" i="14"/>
  <c r="L52" i="14"/>
  <c r="K52" i="14"/>
  <c r="R51" i="14"/>
  <c r="P51" i="14"/>
  <c r="L51" i="14"/>
  <c r="K51" i="14"/>
  <c r="R50" i="14"/>
  <c r="P50" i="14"/>
  <c r="L50" i="14"/>
  <c r="K50" i="14"/>
  <c r="R49" i="14"/>
  <c r="P49" i="14"/>
  <c r="L49" i="14"/>
  <c r="K49" i="14"/>
  <c r="R48" i="14"/>
  <c r="P48" i="14"/>
  <c r="L48" i="14"/>
  <c r="K48" i="14"/>
  <c r="R47" i="14"/>
  <c r="P47" i="14"/>
  <c r="L47" i="14"/>
  <c r="K47" i="14"/>
  <c r="R46" i="14"/>
  <c r="P46" i="14"/>
  <c r="L46" i="14"/>
  <c r="K46" i="14"/>
  <c r="R45" i="14"/>
  <c r="P45" i="14"/>
  <c r="L45" i="14"/>
  <c r="K45" i="14"/>
  <c r="R44" i="14"/>
  <c r="P44" i="14"/>
  <c r="L44" i="14"/>
  <c r="K44" i="14"/>
  <c r="R43" i="14"/>
  <c r="P43" i="14"/>
  <c r="L43" i="14"/>
  <c r="K43" i="14"/>
  <c r="R42" i="14"/>
  <c r="P42" i="14"/>
  <c r="L42" i="14"/>
  <c r="K42" i="14"/>
  <c r="R41" i="14"/>
  <c r="P41" i="14"/>
  <c r="L41" i="14"/>
  <c r="K41" i="14"/>
  <c r="R40" i="14"/>
  <c r="P40" i="14"/>
  <c r="L40" i="14"/>
  <c r="K40" i="14"/>
  <c r="R39" i="14"/>
  <c r="P39" i="14"/>
  <c r="L39" i="14"/>
  <c r="K39" i="14"/>
  <c r="R38" i="14"/>
  <c r="P38" i="14"/>
  <c r="L38" i="14"/>
  <c r="K38" i="14"/>
  <c r="R37" i="14"/>
  <c r="P37" i="14"/>
  <c r="L37" i="14"/>
  <c r="K37" i="14"/>
  <c r="R36" i="14"/>
  <c r="P36" i="14"/>
  <c r="L36" i="14"/>
  <c r="K36" i="14"/>
  <c r="R35" i="14"/>
  <c r="P35" i="14"/>
  <c r="L35" i="14"/>
  <c r="K35" i="14"/>
  <c r="R34" i="14"/>
  <c r="P34" i="14"/>
  <c r="L34" i="14"/>
  <c r="K34" i="14"/>
  <c r="R33" i="14"/>
  <c r="P33" i="14"/>
  <c r="L33" i="14"/>
  <c r="K33" i="14"/>
  <c r="R32" i="14"/>
  <c r="P32" i="14"/>
  <c r="L32" i="14"/>
  <c r="K32" i="14"/>
  <c r="R31" i="14"/>
  <c r="P31" i="14"/>
  <c r="L31" i="14"/>
  <c r="K31" i="14"/>
  <c r="R30" i="14"/>
  <c r="P30" i="14"/>
  <c r="L30" i="14"/>
  <c r="K30" i="14"/>
  <c r="R29" i="14"/>
  <c r="P29" i="14"/>
  <c r="L29" i="14"/>
  <c r="K29" i="14"/>
  <c r="R28" i="14"/>
  <c r="P28" i="14"/>
  <c r="L28" i="14"/>
  <c r="K28" i="14"/>
  <c r="R27" i="14"/>
  <c r="P27" i="14"/>
  <c r="L27" i="14"/>
  <c r="K27" i="14"/>
  <c r="R26" i="14"/>
  <c r="P26" i="14"/>
  <c r="L26" i="14"/>
  <c r="K26" i="14"/>
  <c r="R25" i="14"/>
  <c r="P25" i="14"/>
  <c r="L25" i="14"/>
  <c r="K25" i="14"/>
  <c r="R24" i="14"/>
  <c r="P24" i="14"/>
  <c r="L24" i="14"/>
  <c r="K24" i="14"/>
  <c r="R23" i="14"/>
  <c r="P23" i="14"/>
  <c r="L23" i="14"/>
  <c r="K23" i="14"/>
  <c r="R22" i="14"/>
  <c r="P22" i="14"/>
  <c r="L22" i="14"/>
  <c r="K22" i="14"/>
  <c r="R21" i="14"/>
  <c r="P21" i="14"/>
  <c r="L21" i="14"/>
  <c r="K21" i="14"/>
  <c r="R20" i="14"/>
  <c r="P20" i="14"/>
  <c r="L20" i="14"/>
  <c r="K20" i="14"/>
  <c r="R19" i="14"/>
  <c r="P19" i="14"/>
  <c r="L19" i="14"/>
  <c r="K19" i="14"/>
  <c r="R18" i="14"/>
  <c r="P18" i="14"/>
  <c r="L18" i="14"/>
  <c r="K18" i="14"/>
  <c r="R17" i="14"/>
  <c r="P17" i="14"/>
  <c r="L17" i="14"/>
  <c r="K17" i="14"/>
  <c r="R16" i="14"/>
  <c r="P16" i="14"/>
  <c r="L16" i="14"/>
  <c r="K16" i="14"/>
  <c r="R15" i="14"/>
  <c r="P15" i="14"/>
  <c r="L15" i="14"/>
  <c r="K15" i="14"/>
  <c r="R14" i="14"/>
  <c r="P14" i="14"/>
  <c r="L14" i="14"/>
  <c r="K14" i="14"/>
  <c r="R13" i="14"/>
  <c r="P13" i="14"/>
  <c r="L13" i="14"/>
  <c r="K13" i="14"/>
  <c r="R12" i="14"/>
  <c r="P12" i="14"/>
  <c r="L12" i="14"/>
  <c r="K12" i="14"/>
  <c r="R6" i="14"/>
  <c r="P6" i="14"/>
  <c r="L6" i="14"/>
  <c r="K6" i="14"/>
  <c r="I6" i="14"/>
  <c r="G6" i="14"/>
  <c r="F6" i="14"/>
  <c r="D6" i="14"/>
  <c r="B6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5" i="13"/>
  <c r="R5" i="14"/>
  <c r="P5" i="14"/>
  <c r="L5" i="14"/>
  <c r="K5" i="14"/>
  <c r="I5" i="14"/>
  <c r="G5" i="14"/>
  <c r="F5" i="14"/>
  <c r="D5" i="14"/>
  <c r="B5" i="14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D11" i="13"/>
  <c r="S62" i="13"/>
  <c r="R62" i="13"/>
  <c r="P62" i="13"/>
  <c r="L62" i="13"/>
  <c r="S61" i="13"/>
  <c r="R61" i="13"/>
  <c r="P61" i="13"/>
  <c r="L61" i="13"/>
  <c r="S60" i="13"/>
  <c r="R60" i="13"/>
  <c r="P60" i="13"/>
  <c r="L60" i="13"/>
  <c r="S59" i="13"/>
  <c r="R59" i="13"/>
  <c r="P59" i="13"/>
  <c r="L59" i="13"/>
  <c r="S58" i="13"/>
  <c r="R58" i="13"/>
  <c r="P58" i="13"/>
  <c r="L58" i="13"/>
  <c r="S57" i="13"/>
  <c r="R57" i="13"/>
  <c r="P57" i="13"/>
  <c r="L57" i="13"/>
  <c r="S56" i="13"/>
  <c r="R56" i="13"/>
  <c r="P56" i="13"/>
  <c r="L56" i="13"/>
  <c r="S55" i="13"/>
  <c r="R55" i="13"/>
  <c r="P55" i="13"/>
  <c r="L55" i="13"/>
  <c r="S54" i="13"/>
  <c r="R54" i="13"/>
  <c r="P54" i="13"/>
  <c r="L54" i="13"/>
  <c r="S53" i="13"/>
  <c r="R53" i="13"/>
  <c r="P53" i="13"/>
  <c r="L53" i="13"/>
  <c r="S52" i="13"/>
  <c r="R52" i="13"/>
  <c r="P52" i="13"/>
  <c r="L52" i="13"/>
  <c r="S51" i="13"/>
  <c r="R51" i="13"/>
  <c r="P51" i="13"/>
  <c r="L51" i="13"/>
  <c r="S50" i="13"/>
  <c r="R50" i="13"/>
  <c r="P50" i="13"/>
  <c r="L50" i="13"/>
  <c r="S49" i="13"/>
  <c r="R49" i="13"/>
  <c r="P49" i="13"/>
  <c r="L49" i="13"/>
  <c r="S48" i="13"/>
  <c r="R48" i="13"/>
  <c r="P48" i="13"/>
  <c r="L48" i="13"/>
  <c r="S47" i="13"/>
  <c r="R47" i="13"/>
  <c r="P47" i="13"/>
  <c r="L47" i="13"/>
  <c r="S46" i="13"/>
  <c r="R46" i="13"/>
  <c r="P46" i="13"/>
  <c r="L46" i="13"/>
  <c r="S45" i="13"/>
  <c r="R45" i="13"/>
  <c r="P45" i="13"/>
  <c r="L45" i="13"/>
  <c r="S44" i="13"/>
  <c r="R44" i="13"/>
  <c r="P44" i="13"/>
  <c r="L44" i="13"/>
  <c r="S43" i="13"/>
  <c r="R43" i="13"/>
  <c r="P43" i="13"/>
  <c r="L43" i="13"/>
  <c r="S42" i="13"/>
  <c r="R42" i="13"/>
  <c r="P42" i="13"/>
  <c r="L42" i="13"/>
  <c r="S41" i="13"/>
  <c r="R41" i="13"/>
  <c r="P41" i="13"/>
  <c r="L41" i="13"/>
  <c r="S40" i="13"/>
  <c r="R40" i="13"/>
  <c r="P40" i="13"/>
  <c r="L40" i="13"/>
  <c r="S39" i="13"/>
  <c r="R39" i="13"/>
  <c r="P39" i="13"/>
  <c r="L39" i="13"/>
  <c r="S38" i="13"/>
  <c r="R38" i="13"/>
  <c r="P38" i="13"/>
  <c r="L38" i="13"/>
  <c r="S37" i="13"/>
  <c r="R37" i="13"/>
  <c r="P37" i="13"/>
  <c r="L37" i="13"/>
  <c r="S36" i="13"/>
  <c r="R36" i="13"/>
  <c r="P36" i="13"/>
  <c r="L36" i="13"/>
  <c r="S35" i="13"/>
  <c r="R35" i="13"/>
  <c r="P35" i="13"/>
  <c r="L35" i="13"/>
  <c r="S34" i="13"/>
  <c r="R34" i="13"/>
  <c r="P34" i="13"/>
  <c r="L34" i="13"/>
  <c r="S33" i="13"/>
  <c r="R33" i="13"/>
  <c r="P33" i="13"/>
  <c r="L33" i="13"/>
  <c r="S32" i="13"/>
  <c r="R32" i="13"/>
  <c r="P32" i="13"/>
  <c r="L32" i="13"/>
  <c r="S31" i="13"/>
  <c r="R31" i="13"/>
  <c r="P31" i="13"/>
  <c r="L31" i="13"/>
  <c r="S30" i="13"/>
  <c r="R30" i="13"/>
  <c r="P30" i="13"/>
  <c r="L30" i="13"/>
  <c r="S29" i="13"/>
  <c r="R29" i="13"/>
  <c r="P29" i="13"/>
  <c r="L29" i="13"/>
  <c r="S28" i="13"/>
  <c r="R28" i="13"/>
  <c r="P28" i="13"/>
  <c r="L28" i="13"/>
  <c r="S27" i="13"/>
  <c r="R27" i="13"/>
  <c r="P27" i="13"/>
  <c r="L27" i="13"/>
  <c r="S26" i="13"/>
  <c r="R26" i="13"/>
  <c r="P26" i="13"/>
  <c r="L26" i="13"/>
  <c r="S25" i="13"/>
  <c r="R25" i="13"/>
  <c r="P25" i="13"/>
  <c r="L25" i="13"/>
  <c r="S24" i="13"/>
  <c r="R24" i="13"/>
  <c r="P24" i="13"/>
  <c r="L24" i="13"/>
  <c r="S23" i="13"/>
  <c r="R23" i="13"/>
  <c r="P23" i="13"/>
  <c r="L23" i="13"/>
  <c r="S22" i="13"/>
  <c r="R22" i="13"/>
  <c r="P22" i="13"/>
  <c r="L22" i="13"/>
  <c r="S21" i="13"/>
  <c r="R21" i="13"/>
  <c r="P21" i="13"/>
  <c r="L21" i="13"/>
  <c r="S20" i="13"/>
  <c r="R20" i="13"/>
  <c r="P20" i="13"/>
  <c r="L20" i="13"/>
  <c r="S19" i="13"/>
  <c r="R19" i="13"/>
  <c r="P19" i="13"/>
  <c r="L19" i="13"/>
  <c r="S18" i="13"/>
  <c r="R18" i="13"/>
  <c r="P18" i="13"/>
  <c r="L18" i="13"/>
  <c r="S17" i="13"/>
  <c r="R17" i="13"/>
  <c r="P17" i="13"/>
  <c r="L17" i="13"/>
  <c r="S16" i="13"/>
  <c r="R16" i="13"/>
  <c r="P16" i="13"/>
  <c r="L16" i="13"/>
  <c r="S15" i="13"/>
  <c r="R15" i="13"/>
  <c r="P15" i="13"/>
  <c r="L15" i="13"/>
  <c r="S14" i="13"/>
  <c r="R14" i="13"/>
  <c r="P14" i="13"/>
  <c r="L14" i="13"/>
  <c r="S13" i="13"/>
  <c r="R13" i="13"/>
  <c r="P13" i="13"/>
  <c r="L13" i="13"/>
  <c r="S12" i="13"/>
  <c r="R12" i="13"/>
  <c r="P12" i="13"/>
  <c r="L12" i="13"/>
  <c r="S11" i="13"/>
  <c r="R11" i="13"/>
  <c r="P11" i="13"/>
  <c r="L11" i="13"/>
  <c r="R10" i="13"/>
  <c r="P10" i="13"/>
  <c r="L10" i="13"/>
  <c r="R9" i="13"/>
  <c r="P9" i="13"/>
  <c r="L9" i="13"/>
  <c r="R8" i="13"/>
  <c r="P8" i="13"/>
  <c r="L8" i="13"/>
  <c r="R7" i="13"/>
  <c r="P7" i="13"/>
  <c r="L7" i="13"/>
  <c r="R6" i="13"/>
  <c r="P6" i="13"/>
  <c r="L6" i="13"/>
  <c r="R5" i="13"/>
  <c r="P5" i="13"/>
  <c r="L5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0" i="13"/>
  <c r="D9" i="13"/>
  <c r="D8" i="13"/>
  <c r="D7" i="13"/>
  <c r="D6" i="13"/>
  <c r="D5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</calcChain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<sst xmlns="http://schemas.openxmlformats.org/spreadsheetml/2006/main" count="476" uniqueCount="108">
  <si>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</si>
  <si>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</si>
  <si>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</si>
  <si>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</si>
  <si>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</si>
  <si>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</si>
  <si>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</si>
  <si>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</si>
  <si>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</si>
  <si>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</si>
  <si>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</si>
  <si>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</si>
  <si>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</si>
  <si>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</si>
  <si>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</si>
  <si>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</si>
  <si>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</si>
  <si>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</si>
  <si>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</si>
  <si>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</si>
  <si>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</si>
  <si>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</si>
  <si>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</si>
  <si>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</si>
  <si>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</si>
  <si>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</si>
  <si>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</si>
  <si>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</si>
  <si>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</si>
  <si>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</si>
  <si>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</si>
  <si>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</si>
  <si>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</si>
  <si>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</si>
  <si>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</si>
  <si>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</si>
  <si>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</si>
  <si>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</si>
  <si>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</si>
  <si>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</si>
  <si>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</si>
  <si>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</si>
  <si>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</si>
  <si>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</si>
  <si>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</si>
  <si>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</si>
  <si>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</si>
  <si>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</si>
  <si>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</si>
  <si>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</si>
  <si>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</si>
  <si>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</si>
  <si>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</si>
  <si>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</si>
  <si>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</si>
  <si>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</si>
  <si>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</si>
  <si>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</si>
  <si>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</si>
  <si>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</si>
  <si>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</si>
  <si>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</si>
  <si>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</si>
  <si>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</si>
  <si>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</si>
  <si>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</si>
  <si>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</si>
  <si>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</si>
  <si>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</si>
  <si>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</si>
  <si>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</si>
  <si>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</si>
  <si>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</si>
  <si>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</si>
  <si>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</si>
  <si>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</si>
  <si>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</si>
  <si>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</si>
  <si>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</si>
  <si>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</si>
  <si>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</si>
  <si>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</si>
  <si>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</si>
  <si>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</si>
  <si>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</si>
  <si>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</si>
  <si>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</si>
  <si>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</si>
  <si>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</si>
  <si>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</si>
  <si>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</si>
  <si>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</si>
  <si>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</si>
  <si>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</si>
  <si>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</si>
  <si>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</si>
  <si>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</si>
  <si>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</si>
  <si>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</si>
  <si>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</si>
  <si>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</si>
  <si>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</si>
  <si>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</si>
  <si>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</si>
  <si>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</si>
  <si>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</si>
  <si>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2012</t>
  </si>
  <si>
    <t>LTC Facilities and Beds Numbers and Percents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</si>
</sst>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6" fillId="0" borderId="0" xfId="4" applyFont="1" applyBorder="1" applyAlignment="1">
      <alignment horizontal="left" vertical="center"/>
    </xf>
    <xf numFmtId="0" fontId="0" fillId="0" borderId="0" xfId="0" applyBorder="1"/>
    <xf numFmtId="0" fontId="6" fillId="0" borderId="0" xfId="4" applyFont="1" applyFill="1" applyBorder="1" applyAlignment="1">
      <alignment horizontal="left" vertical="center"/>
    </xf>
    <xf numFmtId="0" fontId="0" fillId="0" borderId="1" xfId="0" applyBorder="1"/>
    <xf numFmtId="0" fontId="12" fillId="0" borderId="2" xfId="4" applyFont="1" applyBorder="1" applyAlignment="1">
      <alignment horizontal="centerContinuous"/>
    </xf>
    <xf numFmtId="0" fontId="12" fillId="0" borderId="3" xfId="0" applyFont="1" applyBorder="1"/>
    <xf numFmtId="0" fontId="12" fillId="0" borderId="4" xfId="4" applyFont="1" applyBorder="1" applyAlignment="1">
      <alignment horizontal="centerContinuous"/>
    </xf>
    <xf numFmtId="0" fontId="12" fillId="0" borderId="5" xfId="4" applyFont="1" applyBorder="1" applyAlignment="1">
      <alignment horizontal="centerContinuous"/>
    </xf>
    <xf numFmtId="0" fontId="12" fillId="0" borderId="6" xfId="5" applyFont="1" applyBorder="1" applyAlignment="1">
      <alignment horizontal="centerContinuous"/>
    </xf>
    <xf numFmtId="0" fontId="12" fillId="0" borderId="7" xfId="4" applyFont="1" applyBorder="1" applyAlignment="1">
      <alignment horizontal="centerContinuous"/>
    </xf>
    <xf numFmtId="0" fontId="12" fillId="0" borderId="8" xfId="4" applyFont="1" applyBorder="1" applyAlignment="1">
      <alignment horizontal="centerContinuous"/>
    </xf>
    <xf numFmtId="0" fontId="12" fillId="0" borderId="9" xfId="4" applyFont="1" applyBorder="1" applyAlignment="1">
      <alignment horizontal="centerContinuous" wrapText="1"/>
    </xf>
    <xf numFmtId="3" fontId="10" fillId="0" borderId="10" xfId="3" applyNumberFormat="1" applyFont="1" applyBorder="1" applyAlignment="1">
      <alignment horizontal="center"/>
    </xf>
    <xf numFmtId="166" fontId="10" fillId="0" borderId="10" xfId="3" applyNumberFormat="1" applyFont="1" applyBorder="1" applyAlignment="1">
      <alignment horizontal="center"/>
    </xf>
    <xf numFmtId="1" fontId="10" fillId="0" borderId="11" xfId="3" applyNumberFormat="1" applyFont="1" applyBorder="1" applyAlignment="1">
      <alignment horizontal="center"/>
    </xf>
    <xf numFmtId="0" fontId="2" fillId="0" borderId="12" xfId="4" applyFont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3" fontId="10" fillId="0" borderId="0" xfId="0" applyNumberFormat="1" applyFont="1" applyAlignment="1">
      <alignment horizontal="center"/>
    </xf>
    <xf numFmtId="166" fontId="10" fillId="0" borderId="13" xfId="3" applyNumberFormat="1" applyFont="1" applyBorder="1" applyAlignment="1">
      <alignment horizontal="center"/>
    </xf>
    <xf numFmtId="0" fontId="4" fillId="0" borderId="14" xfId="5" applyFont="1" applyBorder="1" applyAlignment="1">
      <alignment horizontal="centerContinuous"/>
    </xf>
    <xf numFmtId="0" fontId="4" fillId="0" borderId="15" xfId="5" applyFont="1" applyBorder="1" applyAlignment="1">
      <alignment horizontal="centerContinuous"/>
    </xf>
    <xf numFmtId="0" fontId="4" fillId="0" borderId="16" xfId="5" applyFont="1" applyBorder="1" applyAlignment="1">
      <alignment horizontal="centerContinuous"/>
    </xf>
    <xf numFmtId="3" fontId="3" fillId="0" borderId="7" xfId="3" applyNumberFormat="1" applyFont="1" applyBorder="1" applyAlignment="1">
      <alignment horizontal="center"/>
    </xf>
    <xf numFmtId="166" fontId="4" fillId="0" borderId="13" xfId="3" applyNumberFormat="1" applyFont="1" applyBorder="1" applyAlignment="1">
      <alignment horizontal="center"/>
    </xf>
    <xf numFmtId="1" fontId="4" fillId="0" borderId="11" xfId="3" applyNumberFormat="1" applyFont="1" applyBorder="1" applyAlignment="1">
      <alignment horizontal="centerContinuous"/>
    </xf>
    <xf numFmtId="0" fontId="2" fillId="0" borderId="17" xfId="4" applyFont="1" applyBorder="1" applyAlignment="1">
      <alignment vertical="center"/>
    </xf>
    <xf numFmtId="3" fontId="2" fillId="0" borderId="17" xfId="4" applyNumberFormat="1" applyFont="1" applyBorder="1" applyAlignment="1">
      <alignment vertical="center"/>
    </xf>
    <xf numFmtId="3" fontId="2" fillId="0" borderId="18" xfId="4" applyNumberFormat="1" applyFont="1" applyBorder="1" applyAlignment="1">
      <alignment vertical="center"/>
    </xf>
    <xf numFmtId="3" fontId="2" fillId="0" borderId="19" xfId="4" applyNumberFormat="1" applyFont="1" applyBorder="1" applyAlignment="1">
      <alignment vertical="center"/>
    </xf>
    <xf numFmtId="3" fontId="2" fillId="0" borderId="20" xfId="4" applyNumberFormat="1" applyFont="1" applyBorder="1" applyAlignment="1">
      <alignment vertical="center"/>
    </xf>
    <xf numFmtId="3" fontId="2" fillId="0" borderId="21" xfId="4" applyNumberFormat="1" applyFont="1" applyBorder="1" applyAlignment="1">
      <alignment vertical="center"/>
    </xf>
    <xf numFmtId="3" fontId="2" fillId="0" borderId="22" xfId="4" applyNumberFormat="1" applyFont="1" applyBorder="1" applyAlignment="1">
      <alignment vertical="center"/>
    </xf>
    <xf numFmtId="166" fontId="2" fillId="0" borderId="17" xfId="3" applyNumberFormat="1" applyFont="1" applyBorder="1"/>
    <xf numFmtId="1" fontId="2" fillId="1" borderId="22" xfId="3" applyNumberFormat="1" applyFont="1" applyFill="1" applyBorder="1"/>
    <xf numFmtId="4" fontId="2" fillId="0" borderId="20" xfId="3" applyNumberFormat="1" applyFont="1" applyBorder="1" applyAlignment="1">
      <alignment vertical="center"/>
    </xf>
    <xf numFmtId="166" fontId="2" fillId="0" borderId="17" xfId="4" applyNumberFormat="1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1" fontId="1" fillId="0" borderId="0" xfId="4" applyNumberFormat="1" applyBorder="1" applyAlignment="1">
      <alignment vertical="center"/>
    </xf>
    <xf numFmtId="0" fontId="1" fillId="0" borderId="0" xfId="4" applyBorder="1" applyAlignment="1">
      <alignment vertical="center"/>
    </xf>
    <xf numFmtId="1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6" fillId="0" borderId="0" xfId="4" applyFont="1" applyBorder="1"/>
    <xf numFmtId="0" fontId="6" fillId="0" borderId="0" xfId="0" applyFont="1" applyAlignment="1" applyProtection="1">
      <alignment horizontal="left"/>
    </xf>
    <xf numFmtId="3" fontId="1" fillId="0" borderId="0" xfId="3" applyNumberFormat="1" applyBorder="1"/>
    <xf numFmtId="0" fontId="12" fillId="0" borderId="23" xfId="0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0" fillId="0" borderId="24" xfId="5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5" xfId="0" applyBorder="1" applyAlignment="1">
      <alignment horizontal="centerContinuous" wrapText="1"/>
    </xf>
    <xf numFmtId="0" fontId="4" fillId="0" borderId="7" xfId="5" applyFont="1" applyBorder="1" applyAlignment="1">
      <alignment horizontal="centerContinuous"/>
    </xf>
    <xf numFmtId="0" fontId="8" fillId="0" borderId="0" xfId="0" applyFont="1"/>
    <xf numFmtId="164" fontId="4" fillId="0" borderId="0" xfId="4" applyNumberFormat="1" applyFont="1" applyBorder="1" applyAlignment="1">
      <alignment vertical="center"/>
    </xf>
    <xf numFmtId="164" fontId="4" fillId="0" borderId="1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26" xfId="4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12" fillId="0" borderId="5" xfId="4" applyFont="1" applyBorder="1" applyAlignment="1">
      <alignment horizontal="centerContinuous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27" xfId="4" applyFont="1" applyBorder="1" applyAlignment="1">
      <alignment horizontal="center" vertical="center" wrapText="1"/>
    </xf>
    <xf numFmtId="0" fontId="8" fillId="0" borderId="28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/>
    </xf>
    <xf numFmtId="0" fontId="4" fillId="0" borderId="13" xfId="5" applyFont="1" applyBorder="1" applyAlignment="1">
      <alignment horizontal="centerContinuous"/>
    </xf>
    <xf numFmtId="0" fontId="8" fillId="0" borderId="14" xfId="4" applyFont="1" applyBorder="1" applyAlignment="1">
      <alignment horizontal="centerContinuous"/>
    </xf>
    <xf numFmtId="0" fontId="2" fillId="0" borderId="31" xfId="4" applyFont="1" applyBorder="1" applyAlignment="1">
      <alignment horizontal="center" wrapText="1"/>
    </xf>
    <xf numFmtId="0" fontId="4" fillId="0" borderId="9" xfId="5" applyFont="1" applyBorder="1" applyAlignment="1">
      <alignment horizontal="centerContinuous"/>
    </xf>
    <xf numFmtId="0" fontId="8" fillId="0" borderId="16" xfId="4" applyFont="1" applyBorder="1" applyAlignment="1">
      <alignment horizontal="center" wrapText="1"/>
    </xf>
    <xf numFmtId="3" fontId="2" fillId="0" borderId="32" xfId="4" applyNumberFormat="1" applyFont="1" applyBorder="1" applyAlignment="1">
      <alignment vertical="center"/>
    </xf>
    <xf numFmtId="0" fontId="2" fillId="0" borderId="17" xfId="4" applyFont="1" applyBorder="1" applyAlignment="1">
      <alignment horizontal="right" vertical="center"/>
    </xf>
    <xf numFmtId="0" fontId="7" fillId="0" borderId="14" xfId="4" applyFont="1" applyBorder="1" applyAlignment="1">
      <alignment horizontal="centerContinuous"/>
    </xf>
    <xf numFmtId="0" fontId="0" fillId="0" borderId="30" xfId="0" applyBorder="1" applyAlignment="1"/>
    <xf numFmtId="3" fontId="10" fillId="0" borderId="7" xfId="0" applyNumberFormat="1" applyFont="1" applyBorder="1" applyAlignment="1">
      <alignment horizontal="center" vertical="center"/>
    </xf>
    <xf numFmtId="0" fontId="10" fillId="0" borderId="24" xfId="5" applyFont="1" applyBorder="1" applyAlignment="1">
      <alignment horizontal="centerContinuous" vertical="center" wrapText="1"/>
    </xf>
    <xf numFmtId="0" fontId="7" fillId="0" borderId="14" xfId="4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" fontId="9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3" fillId="0" borderId="28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/>
    </xf>
    <xf numFmtId="166" fontId="3" fillId="0" borderId="0" xfId="3" applyNumberFormat="1" applyFont="1" applyBorder="1"/>
    <xf numFmtId="1" fontId="3" fillId="0" borderId="11" xfId="3" applyNumberFormat="1" applyFont="1" applyBorder="1"/>
    <xf numFmtId="4" fontId="3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" fontId="9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0" borderId="33" xfId="4" applyNumberFormat="1" applyFont="1" applyBorder="1" applyAlignment="1">
      <alignment vertical="center"/>
    </xf>
    <xf numFmtId="3" fontId="3" fillId="0" borderId="26" xfId="4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/>
    </xf>
    <xf numFmtId="166" fontId="3" fillId="0" borderId="1" xfId="3" applyNumberFormat="1" applyFont="1" applyBorder="1"/>
    <xf numFmtId="1" fontId="3" fillId="0" borderId="26" xfId="3" applyNumberFormat="1" applyFont="1" applyBorder="1"/>
    <xf numFmtId="4" fontId="3" fillId="0" borderId="1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horizontal="right" vertical="center"/>
    </xf>
    <xf numFmtId="0" fontId="9" fillId="0" borderId="1" xfId="4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6" fontId="3" fillId="0" borderId="1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9" fillId="0" borderId="1" xfId="4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16" fillId="0" borderId="0" xfId="0" applyFont="1"/>
    <xf numFmtId="0" fontId="17" fillId="0" borderId="0" xfId="4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4" fillId="0" borderId="0" xfId="1" applyAlignment="1" applyProtection="1"/>
    <xf numFmtId="0" fontId="10" fillId="0" borderId="3" xfId="0" applyFont="1" applyBorder="1"/>
    <xf numFmtId="0" fontId="10" fillId="0" borderId="2" xfId="4" applyFont="1" applyBorder="1" applyAlignment="1">
      <alignment horizontal="centerContinuous"/>
    </xf>
    <xf numFmtId="0" fontId="10" fillId="0" borderId="34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7" xfId="4" applyFont="1" applyBorder="1" applyAlignment="1">
      <alignment horizontal="centerContinuous"/>
    </xf>
    <xf numFmtId="0" fontId="10" fillId="0" borderId="8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 vertical="center" wrapText="1"/>
    </xf>
    <xf numFmtId="0" fontId="10" fillId="0" borderId="9" xfId="4" applyFont="1" applyBorder="1" applyAlignment="1">
      <alignment horizontal="centerContinuous" wrapText="1"/>
    </xf>
    <xf numFmtId="0" fontId="3" fillId="0" borderId="2" xfId="5" applyFont="1" applyBorder="1" applyAlignment="1">
      <alignment horizontal="centerContinuous" vertical="center"/>
    </xf>
    <xf numFmtId="0" fontId="3" fillId="0" borderId="29" xfId="4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/>
    </xf>
    <xf numFmtId="0" fontId="3" fillId="0" borderId="35" xfId="5" applyFont="1" applyBorder="1" applyAlignment="1">
      <alignment horizontal="center"/>
    </xf>
    <xf numFmtId="166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Continuous"/>
    </xf>
    <xf numFmtId="164" fontId="3" fillId="0" borderId="0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3" fontId="15" fillId="0" borderId="36" xfId="3" applyNumberFormat="1" applyFont="1" applyBorder="1" applyAlignment="1">
      <alignment horizontal="centerContinuous" wrapText="1"/>
    </xf>
    <xf numFmtId="4" fontId="19" fillId="0" borderId="37" xfId="3" applyNumberFormat="1" applyFont="1" applyBorder="1" applyAlignment="1">
      <alignment horizontal="centerContinuous" vertical="center" wrapText="1"/>
    </xf>
    <xf numFmtId="0" fontId="9" fillId="0" borderId="7" xfId="0" applyFont="1" applyBorder="1" applyAlignment="1"/>
    <xf numFmtId="0" fontId="19" fillId="0" borderId="2" xfId="5" applyFont="1" applyBorder="1" applyAlignment="1">
      <alignment horizontal="centerContinuous" wrapText="1"/>
    </xf>
    <xf numFmtId="0" fontId="15" fillId="0" borderId="2" xfId="5" applyFont="1" applyBorder="1" applyAlignment="1">
      <alignment horizontal="centerContinuous" wrapText="1"/>
    </xf>
    <xf numFmtId="0" fontId="15" fillId="0" borderId="2" xfId="4" applyFont="1" applyBorder="1" applyAlignment="1">
      <alignment horizontal="centerContinuous" wrapText="1"/>
    </xf>
    <xf numFmtId="0" fontId="15" fillId="0" borderId="34" xfId="4" applyFont="1" applyBorder="1" applyAlignment="1">
      <alignment horizontal="centerContinuous" wrapText="1"/>
    </xf>
    <xf numFmtId="0" fontId="15" fillId="0" borderId="38" xfId="4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15" fillId="0" borderId="5" xfId="4" applyFont="1" applyBorder="1" applyAlignment="1">
      <alignment horizontal="centerContinuous" wrapText="1"/>
    </xf>
    <xf numFmtId="0" fontId="15" fillId="0" borderId="39" xfId="4" applyFont="1" applyBorder="1" applyAlignment="1">
      <alignment horizontal="centerContinuous" wrapText="1"/>
    </xf>
    <xf numFmtId="0" fontId="15" fillId="0" borderId="40" xfId="4" applyFont="1" applyBorder="1" applyAlignment="1">
      <alignment horizontal="centerContinuous" wrapText="1"/>
    </xf>
    <xf numFmtId="166" fontId="15" fillId="0" borderId="36" xfId="3" applyNumberFormat="1" applyFont="1" applyBorder="1" applyAlignment="1">
      <alignment horizontal="centerContinuous"/>
    </xf>
    <xf numFmtId="1" fontId="15" fillId="0" borderId="41" xfId="3" applyNumberFormat="1" applyFont="1" applyBorder="1" applyAlignment="1">
      <alignment horizontal="centerContinuous"/>
    </xf>
    <xf numFmtId="3" fontId="15" fillId="0" borderId="36" xfId="3" applyNumberFormat="1" applyFont="1" applyBorder="1" applyAlignment="1">
      <alignment horizontal="centerContinuous"/>
    </xf>
    <xf numFmtId="4" fontId="19" fillId="0" borderId="37" xfId="3" applyNumberFormat="1" applyFont="1" applyBorder="1" applyAlignment="1">
      <alignment horizontal="center" vertical="center" wrapText="1"/>
    </xf>
    <xf numFmtId="4" fontId="19" fillId="0" borderId="42" xfId="3" applyNumberFormat="1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Continuous"/>
    </xf>
    <xf numFmtId="0" fontId="15" fillId="0" borderId="38" xfId="5" applyFont="1" applyBorder="1" applyAlignment="1">
      <alignment horizontal="centerContinuous"/>
    </xf>
    <xf numFmtId="0" fontId="15" fillId="0" borderId="34" xfId="5" applyFont="1" applyBorder="1" applyAlignment="1">
      <alignment horizontal="centerContinuous"/>
    </xf>
    <xf numFmtId="0" fontId="15" fillId="0" borderId="0" xfId="0" applyFont="1"/>
    <xf numFmtId="3" fontId="2" fillId="0" borderId="20" xfId="3" applyNumberFormat="1" applyFont="1" applyBorder="1" applyAlignment="1">
      <alignment horizontal="right"/>
    </xf>
    <xf numFmtId="0" fontId="1" fillId="0" borderId="43" xfId="4" applyNumberFormat="1" applyBorder="1" applyAlignment="1">
      <alignment vertical="center"/>
    </xf>
    <xf numFmtId="3" fontId="3" fillId="0" borderId="44" xfId="4" applyNumberFormat="1" applyFont="1" applyBorder="1" applyAlignment="1">
      <alignment vertical="center"/>
    </xf>
    <xf numFmtId="3" fontId="3" fillId="0" borderId="45" xfId="4" applyNumberFormat="1" applyFont="1" applyBorder="1" applyAlignment="1">
      <alignment vertical="center"/>
    </xf>
    <xf numFmtId="3" fontId="3" fillId="0" borderId="46" xfId="4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/>
    </xf>
    <xf numFmtId="166" fontId="3" fillId="0" borderId="44" xfId="3" applyNumberFormat="1" applyFont="1" applyBorder="1"/>
    <xf numFmtId="1" fontId="3" fillId="0" borderId="46" xfId="3" applyNumberFormat="1" applyFont="1" applyBorder="1"/>
    <xf numFmtId="4" fontId="3" fillId="0" borderId="44" xfId="3" applyNumberFormat="1" applyFont="1" applyBorder="1" applyAlignment="1">
      <alignment vertical="center"/>
    </xf>
    <xf numFmtId="0" fontId="9" fillId="0" borderId="43" xfId="4" applyNumberFormat="1" applyFont="1" applyBorder="1" applyAlignment="1">
      <alignment vertical="center"/>
    </xf>
    <xf numFmtId="3" fontId="2" fillId="0" borderId="47" xfId="4" applyNumberFormat="1" applyFont="1" applyBorder="1" applyAlignment="1">
      <alignment vertical="center"/>
    </xf>
    <xf numFmtId="164" fontId="3" fillId="0" borderId="37" xfId="4" applyNumberFormat="1" applyFont="1" applyBorder="1" applyAlignment="1">
      <alignment vertical="center"/>
    </xf>
    <xf numFmtId="0" fontId="3" fillId="0" borderId="43" xfId="2" applyFont="1" applyBorder="1"/>
    <xf numFmtId="164" fontId="3" fillId="0" borderId="44" xfId="4" applyNumberFormat="1" applyFont="1" applyBorder="1" applyAlignment="1">
      <alignment vertical="center"/>
    </xf>
    <xf numFmtId="164" fontId="3" fillId="0" borderId="48" xfId="4" applyNumberFormat="1" applyFont="1" applyBorder="1" applyAlignment="1">
      <alignment vertical="center"/>
    </xf>
    <xf numFmtId="165" fontId="2" fillId="0" borderId="17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2" fontId="3" fillId="0" borderId="0" xfId="4" applyNumberFormat="1" applyFont="1" applyBorder="1" applyAlignment="1">
      <alignment vertical="center"/>
    </xf>
    <xf numFmtId="0" fontId="3" fillId="0" borderId="43" xfId="4" applyFont="1" applyBorder="1" applyAlignment="1">
      <alignment vertical="center"/>
    </xf>
    <xf numFmtId="165" fontId="3" fillId="0" borderId="43" xfId="4" applyNumberFormat="1" applyFont="1" applyBorder="1" applyAlignment="1">
      <alignment vertical="center"/>
    </xf>
    <xf numFmtId="0" fontId="3" fillId="0" borderId="29" xfId="4" applyFont="1" applyBorder="1" applyAlignment="1">
      <alignment horizontal="center" wrapText="1"/>
    </xf>
    <xf numFmtId="164" fontId="3" fillId="0" borderId="43" xfId="4" applyNumberFormat="1" applyFont="1" applyBorder="1" applyAlignment="1">
      <alignment vertical="center"/>
    </xf>
    <xf numFmtId="0" fontId="3" fillId="0" borderId="44" xfId="4" applyFont="1" applyBorder="1" applyAlignment="1">
      <alignment vertical="center"/>
    </xf>
    <xf numFmtId="3" fontId="3" fillId="0" borderId="49" xfId="4" applyNumberFormat="1" applyFont="1" applyBorder="1" applyAlignment="1">
      <alignment vertical="center"/>
    </xf>
    <xf numFmtId="0" fontId="3" fillId="0" borderId="50" xfId="4" applyFont="1" applyBorder="1" applyAlignment="1">
      <alignment vertical="center"/>
    </xf>
    <xf numFmtId="0" fontId="3" fillId="0" borderId="28" xfId="4" applyFont="1" applyBorder="1" applyAlignment="1">
      <alignment vertical="center"/>
    </xf>
    <xf numFmtId="165" fontId="3" fillId="0" borderId="50" xfId="4" applyNumberFormat="1" applyFont="1" applyBorder="1" applyAlignment="1">
      <alignment vertical="center"/>
    </xf>
    <xf numFmtId="165" fontId="3" fillId="0" borderId="28" xfId="4" applyNumberFormat="1" applyFont="1" applyBorder="1" applyAlignment="1">
      <alignment vertical="center"/>
    </xf>
    <xf numFmtId="0" fontId="3" fillId="0" borderId="5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2" fontId="2" fillId="0" borderId="20" xfId="4" applyNumberFormat="1" applyFont="1" applyBorder="1" applyAlignment="1">
      <alignment vertical="center"/>
    </xf>
    <xf numFmtId="2" fontId="3" fillId="0" borderId="44" xfId="4" applyNumberFormat="1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10" fillId="0" borderId="0" xfId="4" applyFont="1" applyBorder="1" applyAlignment="1">
      <alignment horizontal="centerContinuous" vertical="center" wrapText="1"/>
    </xf>
    <xf numFmtId="164" fontId="3" fillId="0" borderId="11" xfId="4" applyNumberFormat="1" applyFont="1" applyBorder="1" applyAlignment="1">
      <alignment vertical="center"/>
    </xf>
    <xf numFmtId="164" fontId="3" fillId="0" borderId="26" xfId="4" applyNumberFormat="1" applyFont="1" applyBorder="1" applyAlignment="1">
      <alignment vertical="center"/>
    </xf>
    <xf numFmtId="0" fontId="3" fillId="0" borderId="40" xfId="5" applyFont="1" applyBorder="1" applyAlignment="1">
      <alignment horizontal="centerContinuous" vertical="center"/>
    </xf>
    <xf numFmtId="0" fontId="3" fillId="0" borderId="9" xfId="5" applyFont="1" applyBorder="1" applyAlignment="1">
      <alignment horizontal="center"/>
    </xf>
    <xf numFmtId="3" fontId="2" fillId="0" borderId="10" xfId="3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3" fillId="0" borderId="0" xfId="3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52" xfId="3" applyNumberFormat="1" applyFont="1" applyBorder="1" applyAlignment="1">
      <alignment horizontal="center"/>
    </xf>
    <xf numFmtId="3" fontId="3" fillId="0" borderId="53" xfId="3" applyNumberFormat="1" applyFont="1" applyBorder="1" applyAlignment="1">
      <alignment horizontal="center"/>
    </xf>
    <xf numFmtId="164" fontId="3" fillId="0" borderId="54" xfId="4" applyNumberFormat="1" applyFont="1" applyBorder="1" applyAlignment="1">
      <alignment vertical="center"/>
    </xf>
    <xf numFmtId="164" fontId="3" fillId="0" borderId="51" xfId="4" applyNumberFormat="1" applyFont="1" applyBorder="1" applyAlignment="1">
      <alignment vertical="center"/>
    </xf>
    <xf numFmtId="0" fontId="3" fillId="0" borderId="55" xfId="5" applyFont="1" applyBorder="1" applyAlignment="1">
      <alignment horizontal="center"/>
    </xf>
    <xf numFmtId="3" fontId="2" fillId="0" borderId="56" xfId="3" applyNumberFormat="1" applyFont="1" applyBorder="1" applyAlignment="1">
      <alignment horizontal="centerContinuous"/>
    </xf>
    <xf numFmtId="3" fontId="2" fillId="0" borderId="57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2" fillId="0" borderId="10" xfId="4" applyFont="1" applyBorder="1" applyAlignment="1">
      <alignment horizontal="center" wrapText="1"/>
    </xf>
    <xf numFmtId="0" fontId="3" fillId="0" borderId="58" xfId="5" applyFont="1" applyBorder="1" applyAlignment="1">
      <alignment horizontal="centerContinuous"/>
    </xf>
    <xf numFmtId="49" fontId="5" fillId="0" borderId="0" xfId="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4" applyFont="1" applyBorder="1" applyAlignment="1">
      <alignment horizontal="center" wrapText="1"/>
    </xf>
    <xf numFmtId="0" fontId="3" fillId="0" borderId="59" xfId="5" applyFont="1" applyBorder="1" applyAlignment="1">
      <alignment horizontal="centerContinuous"/>
    </xf>
  </cellXfs>
  <cellStyles count="6">
    <cellStyle name="Hyperlink" xfId="1" builtinId="8"/>
    <cellStyle name="Normal" xfId="0" builtinId="0"/>
    <cellStyle name="Normal_11 Money amt" xfId="2"/>
    <cellStyle name="Normal_8a Fac. beds per" xfId="3"/>
    <cellStyle name="Normal_8a Fac-Beds No." xfId="4"/>
    <cellStyle name="Normal_8B Beds % + rati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2.75" x14ac:dyDescent="0.2"/>
  <sheetData>
    <row r="1" spans="1:1" ht="15.75" x14ac:dyDescent="0.2">
      <c r="A1" s="104" t="s">
        <v>107</v>
      </c>
    </row>
    <row r="3" spans="1:1" ht="15.75" x14ac:dyDescent="0.25">
      <c r="A3" s="149" t="s">
        <v>93</v>
      </c>
    </row>
    <row r="4" spans="1:1" x14ac:dyDescent="0.2">
      <c r="A4" s="108" t="s">
        <v>80</v>
      </c>
    </row>
    <row r="5" spans="1:1" x14ac:dyDescent="0.2">
      <c r="A5" s="108" t="s">
        <v>79</v>
      </c>
    </row>
    <row r="6" spans="1:1" x14ac:dyDescent="0.2">
      <c r="A6" s="108" t="s">
        <v>78</v>
      </c>
    </row>
    <row r="8" spans="1:1" ht="15.75" x14ac:dyDescent="0.25">
      <c r="A8" s="149" t="s">
        <v>94</v>
      </c>
    </row>
    <row r="9" spans="1:1" x14ac:dyDescent="0.2">
      <c r="A9" s="108" t="s">
        <v>80</v>
      </c>
    </row>
    <row r="10" spans="1:1" x14ac:dyDescent="0.2">
      <c r="A10" s="108" t="s">
        <v>79</v>
      </c>
    </row>
    <row r="11" spans="1:1" x14ac:dyDescent="0.2">
      <c r="A11" s="108" t="s">
        <v>78</v>
      </c>
    </row>
    <row r="13" spans="1:1" ht="15" x14ac:dyDescent="0.25">
      <c r="A13" s="105" t="s">
        <v>75</v>
      </c>
    </row>
    <row r="14" spans="1:1" x14ac:dyDescent="0.2">
      <c r="A14" s="106" t="s">
        <v>76</v>
      </c>
    </row>
    <row r="15" spans="1:1" x14ac:dyDescent="0.2">
      <c r="A15" s="107" t="s">
        <v>77</v>
      </c>
    </row>
  </sheetData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3" width="6.140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6.7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190" t="s">
        <v>85</v>
      </c>
      <c r="Q3" s="190"/>
      <c r="R3" s="19" t="s">
        <v>63</v>
      </c>
      <c r="S3" s="15" t="s">
        <v>64</v>
      </c>
      <c r="T3" s="129" t="s">
        <v>89</v>
      </c>
    </row>
    <row r="4" spans="1:21" ht="15" customHeight="1" thickBot="1" x14ac:dyDescent="0.2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88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3.5" thickBot="1" x14ac:dyDescent="0.25">
      <c r="A5" s="26" t="str">
        <f>'Numbers Facil, Beds by State'!A5</f>
        <v>Total 2012</v>
      </c>
      <c r="B5" s="27">
        <f>'Numbers Facil, Beds by State'!B5</f>
        <v>16528</v>
      </c>
      <c r="C5" s="27"/>
      <c r="D5" s="27">
        <f>'Numbers Facil, Beds by State'!C5</f>
        <v>1723433</v>
      </c>
      <c r="E5" s="71"/>
      <c r="F5" s="28">
        <f>'Numbers Facil, Beds by State'!D5</f>
        <v>104.27353581800581</v>
      </c>
      <c r="G5" s="29">
        <f>'Numbers Facil, Beds by State'!E5</f>
        <v>52928</v>
      </c>
      <c r="H5" s="30"/>
      <c r="I5" s="30">
        <f>'Numbers Facil, Beds by State'!G5</f>
        <v>1248785</v>
      </c>
      <c r="J5" s="29"/>
      <c r="K5" s="31">
        <f>'Numbers Facil, Beds by State'!I5</f>
        <v>23.594033403869407</v>
      </c>
      <c r="L5" s="30">
        <f>'Numbers Facil, Beds by State'!J5</f>
        <v>69456</v>
      </c>
      <c r="M5" s="29"/>
      <c r="N5" s="29">
        <f>'Numbers Facil, Beds by State'!K5</f>
        <v>2972218</v>
      </c>
      <c r="O5" s="32"/>
      <c r="P5" s="30">
        <f>'Numbers Facil, Beds by State'!L5</f>
        <v>43727392</v>
      </c>
      <c r="Q5" s="30"/>
      <c r="R5" s="33">
        <f>'Numbers Facil, Beds by State'!M5</f>
        <v>14.712040637665204</v>
      </c>
      <c r="S5" s="34"/>
      <c r="T5" s="35">
        <f>'Numbers Facil, Beds by State'!O5</f>
        <v>1.3800878453857148</v>
      </c>
    </row>
    <row r="6" spans="1:21" ht="13.5" thickBot="1" x14ac:dyDescent="0.25">
      <c r="A6" s="26">
        <f>'Numbers Facil, Beds by State'!A6</f>
        <v>2011</v>
      </c>
      <c r="B6" s="27">
        <f>'Numbers Facil, Beds by State'!B6</f>
        <v>16602</v>
      </c>
      <c r="C6" s="27"/>
      <c r="D6" s="27">
        <f>'Numbers Facil, Beds by State'!C6</f>
        <v>1733444</v>
      </c>
      <c r="E6" s="71"/>
      <c r="F6" s="28">
        <f>'Numbers Facil, Beds by State'!D6</f>
        <v>104.41175761956391</v>
      </c>
      <c r="G6" s="29">
        <f>'Numbers Facil, Beds by State'!E6</f>
        <v>52550</v>
      </c>
      <c r="H6" s="30"/>
      <c r="I6" s="30">
        <f>'Numbers Facil, Beds by State'!G6</f>
        <v>1233786</v>
      </c>
      <c r="J6" s="29"/>
      <c r="K6" s="31">
        <f>'Numbers Facil, Beds by State'!I6</f>
        <v>23.478325404376783</v>
      </c>
      <c r="L6" s="30">
        <f>'Numbers Facil, Beds by State'!J6</f>
        <v>69152</v>
      </c>
      <c r="M6" s="29"/>
      <c r="N6" s="29">
        <f>'Numbers Facil, Beds by State'!K6</f>
        <v>2967230</v>
      </c>
      <c r="O6" s="32"/>
      <c r="P6" s="30">
        <f>'Numbers Facil, Beds by State'!L6</f>
        <v>41936231</v>
      </c>
      <c r="Q6" s="30"/>
      <c r="R6" s="36">
        <f>'Numbers Facil, Beds by State'!M6</f>
        <v>14.133124496584356</v>
      </c>
      <c r="S6" s="34"/>
      <c r="T6" s="37">
        <f>'Numbers Facil, Beds by State'!O6</f>
        <v>1.4049794696973381</v>
      </c>
    </row>
    <row r="7" spans="1:21" ht="13.5" thickBot="1" x14ac:dyDescent="0.25">
      <c r="A7" s="26">
        <f>'Numbers Facil, Beds by State'!A7</f>
        <v>2010</v>
      </c>
      <c r="B7" s="27">
        <f>'Numbers Facil, Beds by State'!B7</f>
        <v>16639</v>
      </c>
      <c r="C7" s="27"/>
      <c r="D7" s="27">
        <f>'Numbers Facil, Beds by State'!C7</f>
        <v>1736645</v>
      </c>
      <c r="E7" s="71"/>
      <c r="F7" s="28">
        <f>'Numbers Facil, Beds by State'!D7</f>
        <v>104.37195744936595</v>
      </c>
      <c r="G7" s="29">
        <f>'Numbers Facil, Beds by State'!E7</f>
        <v>52681</v>
      </c>
      <c r="H7" s="30"/>
      <c r="I7" s="30">
        <f>'Numbers Facil, Beds by State'!G7</f>
        <v>1212015</v>
      </c>
      <c r="J7" s="29"/>
      <c r="K7" s="31">
        <f>'Numbers Facil, Beds by State'!I7</f>
        <v>23.006681725859419</v>
      </c>
      <c r="L7" s="30">
        <f>'Numbers Facil, Beds by State'!J7</f>
        <v>69320</v>
      </c>
      <c r="M7" s="29"/>
      <c r="N7" s="29">
        <f>'Numbers Facil, Beds by State'!K7</f>
        <v>2948660</v>
      </c>
      <c r="O7" s="32"/>
      <c r="P7" s="30">
        <f>'Numbers Facil, Beds by State'!L7</f>
        <v>40129993</v>
      </c>
      <c r="Q7" s="30"/>
      <c r="R7" s="36">
        <f>'Numbers Facil, Beds by State'!M7</f>
        <v>13.609569431538393</v>
      </c>
      <c r="S7" s="34"/>
      <c r="T7" s="37">
        <f>'Numbers Facil, Beds by State'!O7</f>
        <v>1.4328576791541359</v>
      </c>
    </row>
    <row r="8" spans="1:21" ht="13.5" thickBot="1" x14ac:dyDescent="0.25">
      <c r="A8" s="26">
        <f>'Numbers Facil, Beds by State'!A8</f>
        <v>2009</v>
      </c>
      <c r="B8" s="27">
        <f>'Numbers Facil, Beds by State'!B8</f>
        <v>16653</v>
      </c>
      <c r="C8" s="27"/>
      <c r="D8" s="27">
        <f>'Numbers Facil, Beds by State'!C8</f>
        <v>1737301</v>
      </c>
      <c r="E8" s="71"/>
      <c r="F8" s="28">
        <f>'Numbers Facil, Beds by State'!D8</f>
        <v>104.32360535639224</v>
      </c>
      <c r="G8" s="29">
        <f>'Numbers Facil, Beds by State'!E8</f>
        <v>52371</v>
      </c>
      <c r="H8" s="30"/>
      <c r="I8" s="30">
        <f>'Numbers Facil, Beds by State'!G8</f>
        <v>1163008</v>
      </c>
      <c r="J8" s="29"/>
      <c r="K8" s="31">
        <f>'Numbers Facil, Beds by State'!I8</f>
        <v>22.207099348876287</v>
      </c>
      <c r="L8" s="30">
        <f>'Numbers Facil, Beds by State'!J8</f>
        <v>69024</v>
      </c>
      <c r="M8" s="29"/>
      <c r="N8" s="29">
        <f>'Numbers Facil, Beds by State'!K8</f>
        <v>2900309</v>
      </c>
      <c r="O8" s="32"/>
      <c r="P8" s="30">
        <f>'Numbers Facil, Beds by State'!L8</f>
        <v>40129993</v>
      </c>
      <c r="Q8" s="30"/>
      <c r="R8" s="36">
        <f>'Numbers Facil, Beds by State'!M8</f>
        <v>13.836454322625624</v>
      </c>
      <c r="S8" s="34"/>
      <c r="T8" s="37">
        <f>'Numbers Facil, Beds by State'!O8</f>
        <v>1.4937996987123046</v>
      </c>
    </row>
    <row r="9" spans="1:21" ht="13.5" thickBot="1" x14ac:dyDescent="0.25">
      <c r="A9" s="26">
        <f>'Numbers Facil, Beds by State'!A9</f>
        <v>2008</v>
      </c>
      <c r="B9" s="27">
        <f>'Numbers Facil, Beds by State'!B9</f>
        <v>16749</v>
      </c>
      <c r="C9" s="27"/>
      <c r="D9" s="27">
        <f>'Numbers Facil, Beds by State'!C9</f>
        <v>1740115</v>
      </c>
      <c r="E9" s="71"/>
      <c r="F9" s="28">
        <f>'Numbers Facil, Beds by State'!D9</f>
        <v>103.89366529345035</v>
      </c>
      <c r="G9" s="29">
        <f>'Numbers Facil, Beds by State'!E9</f>
        <v>50116</v>
      </c>
      <c r="H9" s="30"/>
      <c r="I9" s="30">
        <f>'Numbers Facil, Beds by State'!G9</f>
        <v>1130863</v>
      </c>
      <c r="J9" s="29"/>
      <c r="K9" s="31">
        <f>'Numbers Facil, Beds by State'!I9</f>
        <v>22.564909410168408</v>
      </c>
      <c r="L9" s="30">
        <f>'Numbers Facil, Beds by State'!J9</f>
        <v>66865</v>
      </c>
      <c r="M9" s="29"/>
      <c r="N9" s="29">
        <f>'Numbers Facil, Beds by State'!K9</f>
        <v>2870978</v>
      </c>
      <c r="O9" s="32"/>
      <c r="P9" s="30">
        <f>'Numbers Facil, Beds by State'!L9</f>
        <v>39409722</v>
      </c>
      <c r="Q9" s="30"/>
      <c r="R9" s="36">
        <f>'Numbers Facil, Beds by State'!M9</f>
        <v>13.726932773431214</v>
      </c>
      <c r="S9" s="34"/>
      <c r="T9" s="37">
        <f>'Numbers Facil, Beds by State'!O9</f>
        <v>1.5387496098112681</v>
      </c>
    </row>
    <row r="10" spans="1:21" ht="13.5" thickBot="1" x14ac:dyDescent="0.25">
      <c r="A10" s="26">
        <f>'Numbers Facil, Beds by State'!A10</f>
        <v>2007</v>
      </c>
      <c r="B10" s="27">
        <f>'Numbers Facil, Beds by State'!B10</f>
        <v>16746</v>
      </c>
      <c r="C10" s="27"/>
      <c r="D10" s="27">
        <f>'Numbers Facil, Beds by State'!C10</f>
        <v>1734233</v>
      </c>
      <c r="E10" s="71"/>
      <c r="F10" s="28">
        <f>'Numbers Facil, Beds by State'!D10</f>
        <v>103.56102949958199</v>
      </c>
      <c r="G10" s="29">
        <f>'Numbers Facil, Beds by State'!E10</f>
        <v>49171</v>
      </c>
      <c r="H10" s="30"/>
      <c r="I10" s="30">
        <f>'Numbers Facil, Beds by State'!G10</f>
        <v>1112485</v>
      </c>
      <c r="J10" s="29"/>
      <c r="K10" s="31">
        <f>'Numbers Facil, Beds by State'!I10</f>
        <v>22.624819507433244</v>
      </c>
      <c r="L10" s="30">
        <f>'Numbers Facil, Beds by State'!J10</f>
        <v>65917</v>
      </c>
      <c r="M10" s="29"/>
      <c r="N10" s="29">
        <f>'Numbers Facil, Beds by State'!K10</f>
        <v>2846718</v>
      </c>
      <c r="O10" s="32"/>
      <c r="P10" s="30">
        <f>'Numbers Facil, Beds by State'!L10</f>
        <v>38410857</v>
      </c>
      <c r="Q10" s="30"/>
      <c r="R10" s="36">
        <f>'Numbers Facil, Beds by State'!M10</f>
        <v>13.493031975769991</v>
      </c>
      <c r="S10" s="34"/>
      <c r="T10" s="37">
        <f>'Numbers Facil, Beds by State'!O10</f>
        <v>1.5588821422311312</v>
      </c>
    </row>
    <row r="11" spans="1:21" x14ac:dyDescent="0.2">
      <c r="A11" s="80" t="s">
        <v>3</v>
      </c>
      <c r="B11" s="81">
        <f>'Numbers Facil, Beds by State'!B11</f>
        <v>16</v>
      </c>
      <c r="C11" s="125">
        <f>'Percents Facil, Beds by State'!B11</f>
        <v>9.6805421103581804E-4</v>
      </c>
      <c r="D11" s="81">
        <f>'Numbers Facil, Beds by State'!C11</f>
        <v>680</v>
      </c>
      <c r="E11" s="125">
        <f>'Percents Facil, Beds by State'!C11</f>
        <v>3.9456132034143478E-4</v>
      </c>
      <c r="F11" s="82">
        <f>'Numbers Facil, Beds by State'!D11</f>
        <v>42.5</v>
      </c>
      <c r="G11" s="81">
        <f>'Numbers Facil, Beds by State'!E11</f>
        <v>578</v>
      </c>
      <c r="H11" s="125">
        <f>'Percents Facil, Beds by State'!D11</f>
        <v>1.0920495767835551E-2</v>
      </c>
      <c r="I11" s="81">
        <f>'Numbers Facil, Beds by State'!G11</f>
        <v>3266</v>
      </c>
      <c r="J11" s="125">
        <f>'Percents Facil, Beds by State'!E11</f>
        <v>2.6153421125333825E-3</v>
      </c>
      <c r="K11" s="82">
        <f>'Numbers Facil, Beds by State'!I11</f>
        <v>5.6505190311418687</v>
      </c>
      <c r="L11" s="81">
        <f>'Numbers Facil, Beds by State'!J11</f>
        <v>594</v>
      </c>
      <c r="M11" s="125">
        <f>'Percents Facil, Beds by State'!F11</f>
        <v>8.5521769177608845E-3</v>
      </c>
      <c r="N11" s="81">
        <f>'Numbers Facil, Beds by State'!K11</f>
        <v>3946</v>
      </c>
      <c r="O11" s="185">
        <f>'Percents Facil, Beds by State'!G11</f>
        <v>1.3276280542006004E-3</v>
      </c>
      <c r="P11" s="84">
        <f>'Numbers Facil, Beds by State'!L11</f>
        <v>62497</v>
      </c>
      <c r="Q11" s="191">
        <f>'Percents Facil, Beds by State'!H11</f>
        <v>1.4292414237739126E-3</v>
      </c>
      <c r="R11" s="85">
        <f>'Numbers Facil, Beds by State'!M11</f>
        <v>15.838063862138874</v>
      </c>
      <c r="S11" s="86">
        <f>'Numbers Facil, Beds by State'!N11</f>
        <v>22</v>
      </c>
      <c r="T11" s="87">
        <f>'Numbers Facil, Beds by State'!O11</f>
        <v>0.20820575627679119</v>
      </c>
    </row>
    <row r="12" spans="1:21" x14ac:dyDescent="0.2">
      <c r="A12" s="88" t="s">
        <v>4</v>
      </c>
      <c r="B12" s="81">
        <f>'Numbers Facil, Beds by State'!B12</f>
        <v>231</v>
      </c>
      <c r="C12" s="125">
        <f>'Percents Facil, Beds by State'!B12</f>
        <v>1.3976282671829623E-2</v>
      </c>
      <c r="D12" s="81">
        <f>'Numbers Facil, Beds by State'!C12</f>
        <v>27136</v>
      </c>
      <c r="E12" s="125">
        <f>'Percents Facil, Beds by State'!C12</f>
        <v>1.5745317630566434E-2</v>
      </c>
      <c r="F12" s="82">
        <f>'Numbers Facil, Beds by State'!D12</f>
        <v>117.47186147186147</v>
      </c>
      <c r="G12" s="81">
        <f>'Numbers Facil, Beds by State'!E12</f>
        <v>347</v>
      </c>
      <c r="H12" s="125">
        <f>'Percents Facil, Beds by State'!D12</f>
        <v>6.5560761789600968E-3</v>
      </c>
      <c r="I12" s="81">
        <f>'Numbers Facil, Beds by State'!G12</f>
        <v>9914</v>
      </c>
      <c r="J12" s="125">
        <f>'Percents Facil, Beds by State'!E12</f>
        <v>7.9389166269614071E-3</v>
      </c>
      <c r="K12" s="82">
        <f>'Numbers Facil, Beds by State'!I12</f>
        <v>28.570605187319885</v>
      </c>
      <c r="L12" s="81">
        <f>'Numbers Facil, Beds by State'!J12</f>
        <v>578</v>
      </c>
      <c r="M12" s="125">
        <f>'Percents Facil, Beds by State'!F12</f>
        <v>8.3218152499424103E-3</v>
      </c>
      <c r="N12" s="81">
        <f>'Numbers Facil, Beds by State'!K12</f>
        <v>37050</v>
      </c>
      <c r="O12" s="185">
        <f>'Percents Facil, Beds by State'!G12</f>
        <v>1.246543826865997E-2</v>
      </c>
      <c r="P12" s="84">
        <f>'Numbers Facil, Beds by State'!L12</f>
        <v>699380</v>
      </c>
      <c r="Q12" s="191">
        <f>'Percents Facil, Beds by State'!H12</f>
        <v>1.5994093587836201E-2</v>
      </c>
      <c r="R12" s="85">
        <f>'Numbers Facil, Beds by State'!M12</f>
        <v>18.876653171390014</v>
      </c>
      <c r="S12" s="86">
        <f>'Numbers Facil, Beds by State'!N12</f>
        <v>6</v>
      </c>
      <c r="T12" s="87">
        <f>'Numbers Facil, Beds by State'!O12</f>
        <v>2.7371393988299375</v>
      </c>
    </row>
    <row r="13" spans="1:21" x14ac:dyDescent="0.2">
      <c r="A13" s="88" t="s">
        <v>5</v>
      </c>
      <c r="B13" s="81">
        <f>'Numbers Facil, Beds by State'!B13</f>
        <v>241</v>
      </c>
      <c r="C13" s="125">
        <f>'Percents Facil, Beds by State'!B13</f>
        <v>1.4581316553727009E-2</v>
      </c>
      <c r="D13" s="81">
        <f>'Numbers Facil, Beds by State'!C13</f>
        <v>25796</v>
      </c>
      <c r="E13" s="125">
        <f>'Percents Facil, Beds by State'!C13</f>
        <v>1.4967799734599488E-2</v>
      </c>
      <c r="F13" s="82">
        <f>'Numbers Facil, Beds by State'!D13</f>
        <v>107.03734439834025</v>
      </c>
      <c r="G13" s="81">
        <f>'Numbers Facil, Beds by State'!E13</f>
        <v>138</v>
      </c>
      <c r="H13" s="125">
        <f>'Percents Facil, Beds by State'!D13</f>
        <v>2.6073155985489723E-3</v>
      </c>
      <c r="I13" s="81">
        <f>'Numbers Facil, Beds by State'!G13</f>
        <v>7236</v>
      </c>
      <c r="J13" s="125">
        <f>'Percents Facil, Beds by State'!E13</f>
        <v>5.79443218808682E-3</v>
      </c>
      <c r="K13" s="82">
        <f>'Numbers Facil, Beds by State'!I13</f>
        <v>52.434782608695649</v>
      </c>
      <c r="L13" s="81">
        <f>'Numbers Facil, Beds by State'!J13</f>
        <v>379</v>
      </c>
      <c r="M13" s="125">
        <f>'Percents Facil, Beds by State'!F13</f>
        <v>5.4566920064501269E-3</v>
      </c>
      <c r="N13" s="81">
        <f>'Numbers Facil, Beds by State'!K13</f>
        <v>33032</v>
      </c>
      <c r="O13" s="185">
        <f>'Percents Facil, Beds by State'!G13</f>
        <v>1.1113585880981812E-2</v>
      </c>
      <c r="P13" s="84">
        <f>'Numbers Facil, Beds by State'!L13</f>
        <v>442590</v>
      </c>
      <c r="Q13" s="191">
        <f>'Percents Facil, Beds by State'!H13</f>
        <v>1.0121573223484264E-2</v>
      </c>
      <c r="R13" s="85">
        <f>'Numbers Facil, Beds by State'!M13</f>
        <v>13.398825381448292</v>
      </c>
      <c r="S13" s="86">
        <f>'Numbers Facil, Beds by State'!N13</f>
        <v>34</v>
      </c>
      <c r="T13" s="87">
        <f>'Numbers Facil, Beds by State'!O13</f>
        <v>3.5649530127142066</v>
      </c>
    </row>
    <row r="14" spans="1:21" x14ac:dyDescent="0.2">
      <c r="A14" s="80" t="s">
        <v>6</v>
      </c>
      <c r="B14" s="81">
        <f>'Numbers Facil, Beds by State'!B14</f>
        <v>147</v>
      </c>
      <c r="C14" s="125">
        <f>'Percents Facil, Beds by State'!B14</f>
        <v>8.893998063891578E-3</v>
      </c>
      <c r="D14" s="81">
        <f>'Numbers Facil, Beds by State'!C14</f>
        <v>16553</v>
      </c>
      <c r="E14" s="125">
        <f>'Percents Facil, Beds by State'!C14</f>
        <v>9.6046669641349555E-3</v>
      </c>
      <c r="F14" s="82">
        <f>'Numbers Facil, Beds by State'!D14</f>
        <v>112.60544217687075</v>
      </c>
      <c r="G14" s="81">
        <f>'Numbers Facil, Beds by State'!E14</f>
        <v>1963</v>
      </c>
      <c r="H14" s="125">
        <f>'Percents Facil, Beds by State'!D14</f>
        <v>3.7088119709794434E-2</v>
      </c>
      <c r="I14" s="81">
        <f>'Numbers Facil, Beds by State'!G14</f>
        <v>30369</v>
      </c>
      <c r="J14" s="125">
        <f>'Percents Facil, Beds by State'!E14</f>
        <v>2.4318837910448955E-2</v>
      </c>
      <c r="K14" s="82">
        <f>'Numbers Facil, Beds by State'!I14</f>
        <v>15.470708099847172</v>
      </c>
      <c r="L14" s="81">
        <f>'Numbers Facil, Beds by State'!J14</f>
        <v>2110</v>
      </c>
      <c r="M14" s="125">
        <f>'Percents Facil, Beds by State'!F14</f>
        <v>3.037894494356139E-2</v>
      </c>
      <c r="N14" s="81">
        <f>'Numbers Facil, Beds by State'!K14</f>
        <v>46922</v>
      </c>
      <c r="O14" s="185">
        <f>'Percents Facil, Beds by State'!G14</f>
        <v>1.5786863547694013E-2</v>
      </c>
      <c r="P14" s="78">
        <f>'Numbers Facil, Beds by State'!L14</f>
        <v>971533</v>
      </c>
      <c r="Q14" s="192">
        <f>'Percents Facil, Beds by State'!H14</f>
        <v>2.2217949792203477E-2</v>
      </c>
      <c r="R14" s="85">
        <f>'Numbers Facil, Beds by State'!M14</f>
        <v>9.4324623843825925</v>
      </c>
      <c r="S14" s="86">
        <f>'Numbers Facil, Beds by State'!N14</f>
        <v>48</v>
      </c>
      <c r="T14" s="87">
        <f>'Numbers Facil, Beds by State'!O14</f>
        <v>0.54506239915703514</v>
      </c>
    </row>
    <row r="15" spans="1:21" ht="13.5" thickBot="1" x14ac:dyDescent="0.25">
      <c r="A15" s="89" t="s">
        <v>7</v>
      </c>
      <c r="B15" s="90">
        <f>'Numbers Facil, Beds by State'!B15</f>
        <v>1282</v>
      </c>
      <c r="C15" s="126">
        <f>'Percents Facil, Beds by State'!B15</f>
        <v>7.7565343659244917E-2</v>
      </c>
      <c r="D15" s="90">
        <f>'Numbers Facil, Beds by State'!C15</f>
        <v>121195</v>
      </c>
      <c r="E15" s="126">
        <f>'Percents Facil, Beds by State'!C15</f>
        <v>7.0321851792323808E-2</v>
      </c>
      <c r="F15" s="91">
        <f>'Numbers Facil, Beds by State'!D15</f>
        <v>94.535881435257409</v>
      </c>
      <c r="G15" s="90">
        <f>'Numbers Facil, Beds by State'!E15</f>
        <v>7640</v>
      </c>
      <c r="H15" s="126">
        <f>'Percents Facil, Beds by State'!D15</f>
        <v>0.14434703748488512</v>
      </c>
      <c r="I15" s="90">
        <f>'Numbers Facil, Beds by State'!G15</f>
        <v>172191</v>
      </c>
      <c r="J15" s="126">
        <f>'Percents Facil, Beds by State'!E15</f>
        <v>0.13788682599486701</v>
      </c>
      <c r="K15" s="91">
        <f>'Numbers Facil, Beds by State'!I15</f>
        <v>22.538089005235602</v>
      </c>
      <c r="L15" s="90">
        <f>'Numbers Facil, Beds by State'!J15</f>
        <v>8922</v>
      </c>
      <c r="M15" s="126">
        <f>'Percents Facil, Beds by State'!F15</f>
        <v>0.12845542501727714</v>
      </c>
      <c r="N15" s="90">
        <f>'Numbers Facil, Beds by State'!K15</f>
        <v>293386</v>
      </c>
      <c r="O15" s="186">
        <f>'Percents Facil, Beds by State'!G15</f>
        <v>9.8709448633983107E-2</v>
      </c>
      <c r="P15" s="93">
        <f>'Numbers Facil, Beds by State'!L15</f>
        <v>4600085</v>
      </c>
      <c r="Q15" s="193">
        <f>'Percents Facil, Beds by State'!H15</f>
        <v>0.10519916211787797</v>
      </c>
      <c r="R15" s="94">
        <f>'Numbers Facil, Beds by State'!M15</f>
        <v>15.679292808791148</v>
      </c>
      <c r="S15" s="95">
        <f>'Numbers Facil, Beds by State'!N15</f>
        <v>25</v>
      </c>
      <c r="T15" s="96">
        <f>'Numbers Facil, Beds by State'!O15</f>
        <v>0.7038405026975858</v>
      </c>
    </row>
    <row r="16" spans="1:21" ht="13.5" thickTop="1" x14ac:dyDescent="0.2">
      <c r="A16" s="88" t="s">
        <v>8</v>
      </c>
      <c r="B16" s="81">
        <f>'Numbers Facil, Beds by State'!B16</f>
        <v>222</v>
      </c>
      <c r="C16" s="125">
        <f>'Percents Facil, Beds by State'!B16</f>
        <v>1.3431752178121975E-2</v>
      </c>
      <c r="D16" s="81">
        <f>'Numbers Facil, Beds by State'!C16</f>
        <v>20181</v>
      </c>
      <c r="E16" s="125">
        <f>'Percents Facil, Beds by State'!C16</f>
        <v>1.170976765560367E-2</v>
      </c>
      <c r="F16" s="82">
        <f>'Numbers Facil, Beds by State'!D16</f>
        <v>90.905405405405403</v>
      </c>
      <c r="G16" s="81">
        <f>'Numbers Facil, Beds by State'!E16</f>
        <v>583</v>
      </c>
      <c r="H16" s="125">
        <f>'Percents Facil, Beds by State'!D16</f>
        <v>1.1014963724304716E-2</v>
      </c>
      <c r="I16" s="81">
        <f>'Numbers Facil, Beds by State'!G16</f>
        <v>16489</v>
      </c>
      <c r="J16" s="125">
        <f>'Percents Facil, Beds by State'!E16</f>
        <v>1.3204034321360362E-2</v>
      </c>
      <c r="K16" s="82">
        <f>'Numbers Facil, Beds by State'!I16</f>
        <v>28.283018867924529</v>
      </c>
      <c r="L16" s="81">
        <f>'Numbers Facil, Beds by State'!J16</f>
        <v>805</v>
      </c>
      <c r="M16" s="125">
        <f>'Percents Facil, Beds by State'!F16</f>
        <v>1.1590071412117023E-2</v>
      </c>
      <c r="N16" s="81">
        <f>'Numbers Facil, Beds by State'!K16</f>
        <v>36670</v>
      </c>
      <c r="O16" s="185">
        <f>'Percents Facil, Beds by State'!G16</f>
        <v>1.2337587619750637E-2</v>
      </c>
      <c r="P16" s="84">
        <f>'Numbers Facil, Beds by State'!L16</f>
        <v>613241</v>
      </c>
      <c r="Q16" s="191">
        <f>'Percents Facil, Beds by State'!H16</f>
        <v>1.4024184200146214E-2</v>
      </c>
      <c r="R16" s="85">
        <f>'Numbers Facil, Beds by State'!M16</f>
        <v>16.723234251431688</v>
      </c>
      <c r="S16" s="86">
        <f>'Numbers Facil, Beds by State'!N16</f>
        <v>15</v>
      </c>
      <c r="T16" s="87">
        <f>'Numbers Facil, Beds by State'!O16</f>
        <v>1.2239068469889016</v>
      </c>
    </row>
    <row r="17" spans="1:20" x14ac:dyDescent="0.2">
      <c r="A17" s="80" t="s">
        <v>9</v>
      </c>
      <c r="B17" s="81">
        <f>'Numbers Facil, Beds by State'!B17</f>
        <v>236</v>
      </c>
      <c r="C17" s="125">
        <f>'Percents Facil, Beds by State'!B17</f>
        <v>1.4278799612778316E-2</v>
      </c>
      <c r="D17" s="81">
        <f>'Numbers Facil, Beds by State'!C17</f>
        <v>27291</v>
      </c>
      <c r="E17" s="125">
        <f>'Percents Facil, Beds by State'!C17</f>
        <v>1.5835254402114848E-2</v>
      </c>
      <c r="F17" s="82">
        <f>'Numbers Facil, Beds by State'!D17</f>
        <v>115.63983050847457</v>
      </c>
      <c r="G17" s="81">
        <f>'Numbers Facil, Beds by State'!E17</f>
        <v>189</v>
      </c>
      <c r="H17" s="125">
        <f>'Percents Facil, Beds by State'!D17</f>
        <v>3.5708887545344617E-3</v>
      </c>
      <c r="I17" s="81">
        <f>'Numbers Facil, Beds by State'!G17</f>
        <v>9242</v>
      </c>
      <c r="J17" s="125">
        <f>'Percents Facil, Beds by State'!E17</f>
        <v>7.4007935713513535E-3</v>
      </c>
      <c r="K17" s="82">
        <f>'Numbers Facil, Beds by State'!I17</f>
        <v>48.899470899470899</v>
      </c>
      <c r="L17" s="81">
        <f>'Numbers Facil, Beds by State'!J17</f>
        <v>425</v>
      </c>
      <c r="M17" s="125">
        <f>'Percents Facil, Beds by State'!F17</f>
        <v>6.1189818014282422E-3</v>
      </c>
      <c r="N17" s="81">
        <f>'Numbers Facil, Beds by State'!K17</f>
        <v>36533</v>
      </c>
      <c r="O17" s="185">
        <f>'Percents Facil, Beds by State'!G17</f>
        <v>1.2291494096328062E-2</v>
      </c>
      <c r="P17" s="84">
        <f>'Numbers Facil, Beds by State'!L17</f>
        <v>532712</v>
      </c>
      <c r="Q17" s="191">
        <f>'Percents Facil, Beds by State'!H17</f>
        <v>1.2182569680807855E-2</v>
      </c>
      <c r="R17" s="85">
        <f>'Numbers Facil, Beds by State'!M17</f>
        <v>14.581665891112145</v>
      </c>
      <c r="S17" s="86">
        <f>'Numbers Facil, Beds by State'!N17</f>
        <v>33</v>
      </c>
      <c r="T17" s="97">
        <f>'Numbers Facil, Beds by State'!O17</f>
        <v>2.9529322657433457</v>
      </c>
    </row>
    <row r="18" spans="1:20" x14ac:dyDescent="0.2">
      <c r="A18" s="80" t="s">
        <v>10</v>
      </c>
      <c r="B18" s="81">
        <f>'Numbers Facil, Beds by State'!B18</f>
        <v>19</v>
      </c>
      <c r="C18" s="125">
        <f>'Percents Facil, Beds by State'!B18</f>
        <v>1.1495643756050339E-3</v>
      </c>
      <c r="D18" s="81">
        <f>'Numbers Facil, Beds by State'!C18</f>
        <v>2766</v>
      </c>
      <c r="E18" s="125">
        <f>'Percents Facil, Beds by State'!C18</f>
        <v>1.6049361942123658E-3</v>
      </c>
      <c r="F18" s="82">
        <f>'Numbers Facil, Beds by State'!D18</f>
        <v>145.57894736842104</v>
      </c>
      <c r="G18" s="81">
        <f>'Numbers Facil, Beds by State'!E18</f>
        <v>142</v>
      </c>
      <c r="H18" s="125">
        <f>'Percents Facil, Beds by State'!D18</f>
        <v>2.6828899637243047E-3</v>
      </c>
      <c r="I18" s="81">
        <f>'Numbers Facil, Beds by State'!G18</f>
        <v>1865</v>
      </c>
      <c r="J18" s="125">
        <f>'Percents Facil, Beds by State'!E18</f>
        <v>1.4934516349892095E-3</v>
      </c>
      <c r="K18" s="82">
        <f>'Numbers Facil, Beds by State'!I18</f>
        <v>13.133802816901408</v>
      </c>
      <c r="L18" s="81">
        <f>'Numbers Facil, Beds by State'!J18</f>
        <v>161</v>
      </c>
      <c r="M18" s="125">
        <f>'Percents Facil, Beds by State'!F18</f>
        <v>2.3180142824234047E-3</v>
      </c>
      <c r="N18" s="81">
        <f>'Numbers Facil, Beds by State'!K18</f>
        <v>4631</v>
      </c>
      <c r="O18" s="185">
        <f>'Percents Facil, Beds by State'!G18</f>
        <v>1.558095671313477E-3</v>
      </c>
      <c r="P18" s="84">
        <f>'Numbers Facil, Beds by State'!L18</f>
        <v>71889</v>
      </c>
      <c r="Q18" s="191">
        <f>'Percents Facil, Beds by State'!H18</f>
        <v>1.6440267007005586E-3</v>
      </c>
      <c r="R18" s="85">
        <f>'Numbers Facil, Beds by State'!M18</f>
        <v>15.52342906499676</v>
      </c>
      <c r="S18" s="86">
        <f>'Numbers Facil, Beds by State'!N18</f>
        <v>26</v>
      </c>
      <c r="T18" s="87">
        <f>'Numbers Facil, Beds by State'!O18</f>
        <v>1.4831099195710455</v>
      </c>
    </row>
    <row r="19" spans="1:20" x14ac:dyDescent="0.2">
      <c r="A19" s="88" t="s">
        <v>11</v>
      </c>
      <c r="B19" s="81">
        <f>'Numbers Facil, Beds by State'!B19</f>
        <v>50</v>
      </c>
      <c r="C19" s="125">
        <f>'Percents Facil, Beds by State'!B19</f>
        <v>3.0251694094869312E-3</v>
      </c>
      <c r="D19" s="81">
        <f>'Numbers Facil, Beds by State'!C19</f>
        <v>5321</v>
      </c>
      <c r="E19" s="125">
        <f>'Percents Facil, Beds by State'!C19</f>
        <v>3.0874423316717271E-3</v>
      </c>
      <c r="F19" s="82">
        <f>'Numbers Facil, Beds by State'!D19</f>
        <v>106.42</v>
      </c>
      <c r="G19" s="81">
        <f>'Numbers Facil, Beds by State'!E19</f>
        <v>119</v>
      </c>
      <c r="H19" s="125">
        <f>'Percents Facil, Beds by State'!D19</f>
        <v>2.2483373639661428E-3</v>
      </c>
      <c r="I19" s="81">
        <f>'Numbers Facil, Beds by State'!G19</f>
        <v>2285</v>
      </c>
      <c r="J19" s="125">
        <f>'Percents Facil, Beds by State'!E19</f>
        <v>1.8297785447454926E-3</v>
      </c>
      <c r="K19" s="82">
        <f>'Numbers Facil, Beds by State'!I19</f>
        <v>19.201680672268907</v>
      </c>
      <c r="L19" s="81">
        <f>'Numbers Facil, Beds by State'!J19</f>
        <v>169</v>
      </c>
      <c r="M19" s="125">
        <f>'Percents Facil, Beds by State'!F19</f>
        <v>2.4331951163326423E-3</v>
      </c>
      <c r="N19" s="81">
        <f>'Numbers Facil, Beds by State'!K19</f>
        <v>7606</v>
      </c>
      <c r="O19" s="185">
        <f>'Percents Facil, Beds by State'!G19</f>
        <v>2.5590316726431237E-3</v>
      </c>
      <c r="P19" s="84">
        <f>'Numbers Facil, Beds by State'!L19</f>
        <v>140474</v>
      </c>
      <c r="Q19" s="191">
        <f>'Percents Facil, Beds by State'!H19</f>
        <v>3.2124943559405511E-3</v>
      </c>
      <c r="R19" s="85">
        <f>'Numbers Facil, Beds by State'!M19</f>
        <v>18.468840389166449</v>
      </c>
      <c r="S19" s="86">
        <f>'Numbers Facil, Beds by State'!N19</f>
        <v>8</v>
      </c>
      <c r="T19" s="87">
        <f>'Numbers Facil, Beds by State'!O19</f>
        <v>2.3286652078774619</v>
      </c>
    </row>
    <row r="20" spans="1:20" ht="13.5" thickBot="1" x14ac:dyDescent="0.25">
      <c r="A20" s="98" t="s">
        <v>12</v>
      </c>
      <c r="B20" s="90">
        <f>'Numbers Facil, Beds by State'!B20</f>
        <v>679</v>
      </c>
      <c r="C20" s="126">
        <f>'Percents Facil, Beds by State'!B20</f>
        <v>4.108180058083253E-2</v>
      </c>
      <c r="D20" s="90">
        <f>'Numbers Facil, Beds by State'!C20</f>
        <v>83199</v>
      </c>
      <c r="E20" s="126">
        <f>'Percents Facil, Beds by State'!C20</f>
        <v>4.8275157781010346E-2</v>
      </c>
      <c r="F20" s="91">
        <f>'Numbers Facil, Beds by State'!D20</f>
        <v>122.53166421207658</v>
      </c>
      <c r="G20" s="90">
        <f>'Numbers Facil, Beds by State'!E20</f>
        <v>3395</v>
      </c>
      <c r="H20" s="126">
        <f>'Percents Facil, Beds by State'!D20</f>
        <v>6.4143742442563476E-2</v>
      </c>
      <c r="I20" s="90">
        <f>'Numbers Facil, Beds by State'!G20</f>
        <v>86513</v>
      </c>
      <c r="J20" s="126">
        <f>'Percents Facil, Beds by State'!E20</f>
        <v>6.927773796129838E-2</v>
      </c>
      <c r="K20" s="91">
        <f>'Numbers Facil, Beds by State'!I20</f>
        <v>25.482474226804122</v>
      </c>
      <c r="L20" s="90">
        <f>'Numbers Facil, Beds by State'!J20</f>
        <v>4074</v>
      </c>
      <c r="M20" s="126">
        <f>'Percents Facil, Beds by State'!F20</f>
        <v>5.8655839668279197E-2</v>
      </c>
      <c r="N20" s="90">
        <f>'Numbers Facil, Beds by State'!K20</f>
        <v>169712</v>
      </c>
      <c r="O20" s="186">
        <f>'Percents Facil, Beds by State'!G20</f>
        <v>5.7099445599212442E-2</v>
      </c>
      <c r="P20" s="93">
        <f>'Numbers Facil, Beds by State'!L20</f>
        <v>3509715</v>
      </c>
      <c r="Q20" s="193">
        <f>'Percents Facil, Beds by State'!H20</f>
        <v>8.026353366786658E-2</v>
      </c>
      <c r="R20" s="94">
        <f>'Numbers Facil, Beds by State'!M20</f>
        <v>20.680417413029133</v>
      </c>
      <c r="S20" s="95">
        <f>'Numbers Facil, Beds by State'!N20</f>
        <v>5</v>
      </c>
      <c r="T20" s="96">
        <f>'Numbers Facil, Beds by State'!O20</f>
        <v>0.96169361830013989</v>
      </c>
    </row>
    <row r="21" spans="1:20" ht="13.5" thickTop="1" x14ac:dyDescent="0.2">
      <c r="A21" s="88" t="s">
        <v>13</v>
      </c>
      <c r="B21" s="81">
        <f>'Numbers Facil, Beds by State'!B21</f>
        <v>369</v>
      </c>
      <c r="C21" s="125">
        <f>'Percents Facil, Beds by State'!B21</f>
        <v>2.2325750242013553E-2</v>
      </c>
      <c r="D21" s="81">
        <f>'Numbers Facil, Beds by State'!C21</f>
        <v>40297</v>
      </c>
      <c r="E21" s="125">
        <f>'Percents Facil, Beds by State'!C21</f>
        <v>2.3381819890880586E-2</v>
      </c>
      <c r="F21" s="82">
        <f>'Numbers Facil, Beds by State'!D21</f>
        <v>109.2059620596206</v>
      </c>
      <c r="G21" s="81">
        <f>'Numbers Facil, Beds by State'!E21</f>
        <v>2508</v>
      </c>
      <c r="H21" s="125">
        <f>'Percents Facil, Beds by State'!D21</f>
        <v>4.7385126964933494E-2</v>
      </c>
      <c r="I21" s="81">
        <f>'Numbers Facil, Beds by State'!G21</f>
        <v>31857</v>
      </c>
      <c r="J21" s="125">
        <f>'Percents Facil, Beds by State'!E21</f>
        <v>2.5510396105014075E-2</v>
      </c>
      <c r="K21" s="82">
        <f>'Numbers Facil, Beds by State'!I21</f>
        <v>12.702153110047847</v>
      </c>
      <c r="L21" s="81">
        <f>'Numbers Facil, Beds by State'!J21</f>
        <v>2877</v>
      </c>
      <c r="M21" s="125">
        <f>'Percents Facil, Beds by State'!F21</f>
        <v>4.142190739460954E-2</v>
      </c>
      <c r="N21" s="81">
        <f>'Numbers Facil, Beds by State'!K21</f>
        <v>72154</v>
      </c>
      <c r="O21" s="185">
        <f>'Percents Facil, Beds by State'!G21</f>
        <v>2.4276146635273724E-2</v>
      </c>
      <c r="P21" s="84">
        <f>'Numbers Facil, Beds by State'!L21</f>
        <v>1139699</v>
      </c>
      <c r="Q21" s="191">
        <f>'Percents Facil, Beds by State'!H21</f>
        <v>2.6063731402046569E-2</v>
      </c>
      <c r="R21" s="85">
        <f>'Numbers Facil, Beds by State'!M21</f>
        <v>15.795368240153007</v>
      </c>
      <c r="S21" s="86">
        <f>'Numbers Facil, Beds by State'!N21</f>
        <v>23</v>
      </c>
      <c r="T21" s="87">
        <f>'Numbers Facil, Beds by State'!O21</f>
        <v>1.2649339234705088</v>
      </c>
    </row>
    <row r="22" spans="1:20" x14ac:dyDescent="0.2">
      <c r="A22" s="88" t="s">
        <v>14</v>
      </c>
      <c r="B22" s="81">
        <f>'Numbers Facil, Beds by State'!B22</f>
        <v>51</v>
      </c>
      <c r="C22" s="125">
        <f>'Percents Facil, Beds by State'!B22</f>
        <v>3.0856727976766697E-3</v>
      </c>
      <c r="D22" s="81">
        <f>'Numbers Facil, Beds by State'!C22</f>
        <v>4372</v>
      </c>
      <c r="E22" s="125">
        <f>'Percents Facil, Beds by State'!C22</f>
        <v>2.5367971949011073E-3</v>
      </c>
      <c r="F22" s="82">
        <f>'Numbers Facil, Beds by State'!D22</f>
        <v>85.725490196078425</v>
      </c>
      <c r="G22" s="81">
        <f>'Numbers Facil, Beds by State'!E22</f>
        <v>1596</v>
      </c>
      <c r="H22" s="125">
        <f>'Percents Facil, Beds by State'!D22</f>
        <v>3.0154171704957679E-2</v>
      </c>
      <c r="I22" s="81">
        <f>'Numbers Facil, Beds by State'!G22</f>
        <v>7468</v>
      </c>
      <c r="J22" s="125">
        <f>'Percents Facil, Beds by State'!E22</f>
        <v>5.9802127668093386E-3</v>
      </c>
      <c r="K22" s="82">
        <f>'Numbers Facil, Beds by State'!I22</f>
        <v>4.6791979949874687</v>
      </c>
      <c r="L22" s="81">
        <f>'Numbers Facil, Beds by State'!J22</f>
        <v>1647</v>
      </c>
      <c r="M22" s="125">
        <f>'Percents Facil, Beds by State'!F22</f>
        <v>2.371285418106427E-2</v>
      </c>
      <c r="N22" s="81">
        <f>'Numbers Facil, Beds by State'!K22</f>
        <v>11840</v>
      </c>
      <c r="O22" s="185">
        <f>'Percents Facil, Beds by State'!G22</f>
        <v>3.9835570607539552E-3</v>
      </c>
      <c r="P22" s="84">
        <f>'Numbers Facil, Beds by State'!L22</f>
        <v>210801</v>
      </c>
      <c r="Q22" s="191">
        <f>'Percents Facil, Beds by State'!H22</f>
        <v>4.8207997403549698E-3</v>
      </c>
      <c r="R22" s="85">
        <f>'Numbers Facil, Beds by State'!M22</f>
        <v>17.804138513513514</v>
      </c>
      <c r="S22" s="86">
        <f>'Numbers Facil, Beds by State'!N22</f>
        <v>11</v>
      </c>
      <c r="T22" s="87">
        <f>'Numbers Facil, Beds by State'!O22</f>
        <v>0.58543117300482062</v>
      </c>
    </row>
    <row r="23" spans="1:20" x14ac:dyDescent="0.2">
      <c r="A23" s="80" t="s">
        <v>15</v>
      </c>
      <c r="B23" s="81">
        <f>'Numbers Facil, Beds by State'!B23</f>
        <v>445</v>
      </c>
      <c r="C23" s="125">
        <f>'Percents Facil, Beds by State'!B23</f>
        <v>2.6924007744433688E-2</v>
      </c>
      <c r="D23" s="81">
        <f>'Numbers Facil, Beds by State'!C23</f>
        <v>31549</v>
      </c>
      <c r="E23" s="125">
        <f>'Percents Facil, Beds by State'!C23</f>
        <v>1.8305904552135186E-2</v>
      </c>
      <c r="F23" s="82">
        <f>'Numbers Facil, Beds by State'!D23</f>
        <v>70.896629213483152</v>
      </c>
      <c r="G23" s="81">
        <f>'Numbers Facil, Beds by State'!E23</f>
        <v>408</v>
      </c>
      <c r="H23" s="125">
        <f>'Percents Facil, Beds by State'!D23</f>
        <v>7.7085852478839178E-3</v>
      </c>
      <c r="I23" s="81">
        <f>'Numbers Facil, Beds by State'!G23</f>
        <v>21971</v>
      </c>
      <c r="J23" s="125">
        <f>'Percents Facil, Beds by State'!E23</f>
        <v>1.759390127203642E-2</v>
      </c>
      <c r="K23" s="82">
        <f>'Numbers Facil, Beds by State'!I23</f>
        <v>53.850490196078432</v>
      </c>
      <c r="L23" s="81">
        <f>'Numbers Facil, Beds by State'!J23</f>
        <v>853</v>
      </c>
      <c r="M23" s="125">
        <f>'Percents Facil, Beds by State'!F23</f>
        <v>1.2281156415572449E-2</v>
      </c>
      <c r="N23" s="81">
        <f>'Numbers Facil, Beds by State'!K23</f>
        <v>53520</v>
      </c>
      <c r="O23" s="185">
        <f>'Percents Facil, Beds by State'!G23</f>
        <v>1.8006754551651325E-2</v>
      </c>
      <c r="P23" s="84">
        <f>'Numbers Facil, Beds by State'!L23</f>
        <v>470305</v>
      </c>
      <c r="Q23" s="191">
        <f>'Percents Facil, Beds by State'!H23</f>
        <v>1.0755386463478088E-2</v>
      </c>
      <c r="R23" s="85">
        <f>'Numbers Facil, Beds by State'!M23</f>
        <v>8.787462630792227</v>
      </c>
      <c r="S23" s="86">
        <f>'Numbers Facil, Beds by State'!N23</f>
        <v>51</v>
      </c>
      <c r="T23" s="87">
        <f>'Numbers Facil, Beds by State'!O23</f>
        <v>1.4359382822811888</v>
      </c>
    </row>
    <row r="24" spans="1:20" x14ac:dyDescent="0.2">
      <c r="A24" s="88" t="s">
        <v>16</v>
      </c>
      <c r="B24" s="81">
        <f>'Numbers Facil, Beds by State'!B24</f>
        <v>78</v>
      </c>
      <c r="C24" s="125">
        <f>'Percents Facil, Beds by State'!B24</f>
        <v>4.7192642787996127E-3</v>
      </c>
      <c r="D24" s="81">
        <f>'Numbers Facil, Beds by State'!C24</f>
        <v>6047</v>
      </c>
      <c r="E24" s="125">
        <f>'Percents Facil, Beds by State'!C24</f>
        <v>3.5086945648597884E-3</v>
      </c>
      <c r="F24" s="82">
        <f>'Numbers Facil, Beds by State'!D24</f>
        <v>77.525641025641022</v>
      </c>
      <c r="G24" s="81">
        <f>'Numbers Facil, Beds by State'!E24</f>
        <v>284</v>
      </c>
      <c r="H24" s="125">
        <f>'Percents Facil, Beds by State'!D24</f>
        <v>5.3657799274486094E-3</v>
      </c>
      <c r="I24" s="81">
        <f>'Numbers Facil, Beds by State'!G24</f>
        <v>8191</v>
      </c>
      <c r="J24" s="125">
        <f>'Percents Facil, Beds by State'!E24</f>
        <v>6.5591755186040828E-3</v>
      </c>
      <c r="K24" s="82">
        <f>'Numbers Facil, Beds by State'!I24</f>
        <v>28.841549295774648</v>
      </c>
      <c r="L24" s="81">
        <f>'Numbers Facil, Beds by State'!J24</f>
        <v>362</v>
      </c>
      <c r="M24" s="125">
        <f>'Percents Facil, Beds by State'!F24</f>
        <v>5.2119327343929968E-3</v>
      </c>
      <c r="N24" s="81">
        <f>'Numbers Facil, Beds by State'!K24</f>
        <v>14238</v>
      </c>
      <c r="O24" s="185">
        <f>'Percents Facil, Beds by State'!G24</f>
        <v>4.7903619451870622E-3</v>
      </c>
      <c r="P24" s="84">
        <f>'Numbers Facil, Beds by State'!L24</f>
        <v>212578</v>
      </c>
      <c r="Q24" s="191">
        <f>'Percents Facil, Beds by State'!H24</f>
        <v>4.8614378831465643E-3</v>
      </c>
      <c r="R24" s="85">
        <f>'Numbers Facil, Beds by State'!M24</f>
        <v>14.930327293159152</v>
      </c>
      <c r="S24" s="86">
        <f>'Numbers Facil, Beds by State'!N24</f>
        <v>30</v>
      </c>
      <c r="T24" s="87">
        <f>'Numbers Facil, Beds by State'!O24</f>
        <v>0.73824929801001093</v>
      </c>
    </row>
    <row r="25" spans="1:20" ht="13.5" thickBot="1" x14ac:dyDescent="0.25">
      <c r="A25" s="98" t="s">
        <v>17</v>
      </c>
      <c r="B25" s="90">
        <f>'Numbers Facil, Beds by State'!B25</f>
        <v>1077</v>
      </c>
      <c r="C25" s="126">
        <f>'Percents Facil, Beds by State'!B25</f>
        <v>6.5162149080348494E-2</v>
      </c>
      <c r="D25" s="90">
        <f>'Numbers Facil, Beds by State'!C25</f>
        <v>109333</v>
      </c>
      <c r="E25" s="126">
        <f>'Percents Facil, Beds by State'!C25</f>
        <v>6.3439077701308952E-2</v>
      </c>
      <c r="F25" s="91">
        <f>'Numbers Facil, Beds by State'!D25</f>
        <v>101.51624883936861</v>
      </c>
      <c r="G25" s="90">
        <f>'Numbers Facil, Beds by State'!E25</f>
        <v>498</v>
      </c>
      <c r="H25" s="126">
        <f>'Percents Facil, Beds by State'!D25</f>
        <v>9.4090084643288999E-3</v>
      </c>
      <c r="I25" s="90">
        <f>'Numbers Facil, Beds by State'!G25</f>
        <v>30781</v>
      </c>
      <c r="J25" s="126">
        <f>'Percents Facil, Beds by State'!E25</f>
        <v>2.4648758593352738E-2</v>
      </c>
      <c r="K25" s="91">
        <f>'Numbers Facil, Beds by State'!I25</f>
        <v>61.809236947791163</v>
      </c>
      <c r="L25" s="90">
        <f>'Numbers Facil, Beds by State'!J25</f>
        <v>1575</v>
      </c>
      <c r="M25" s="126">
        <f>'Percents Facil, Beds by State'!F25</f>
        <v>2.2676226675881133E-2</v>
      </c>
      <c r="N25" s="90">
        <f>'Numbers Facil, Beds by State'!K25</f>
        <v>140114</v>
      </c>
      <c r="O25" s="186">
        <f>'Percents Facil, Beds by State'!G25</f>
        <v>4.7141225845479709E-2</v>
      </c>
      <c r="P25" s="93">
        <f>'Numbers Facil, Beds by State'!L25</f>
        <v>1694437</v>
      </c>
      <c r="Q25" s="193">
        <f>'Percents Facil, Beds by State'!H25</f>
        <v>3.8750012806617877E-2</v>
      </c>
      <c r="R25" s="94">
        <f>'Numbers Facil, Beds by State'!M25</f>
        <v>12.093274048274976</v>
      </c>
      <c r="S25" s="95">
        <f>'Numbers Facil, Beds by State'!N25</f>
        <v>40</v>
      </c>
      <c r="T25" s="96">
        <f>'Numbers Facil, Beds by State'!O25</f>
        <v>3.5519638738182646</v>
      </c>
    </row>
    <row r="26" spans="1:20" ht="15.75" thickTop="1" x14ac:dyDescent="0.2">
      <c r="A26" s="88" t="s">
        <v>18</v>
      </c>
      <c r="B26" s="81">
        <f>'Numbers Facil, Beds by State'!B26</f>
        <v>512</v>
      </c>
      <c r="C26" s="125">
        <f>'Percents Facil, Beds by State'!B26</f>
        <v>3.0977734753146177E-2</v>
      </c>
      <c r="D26" s="81">
        <f>'Numbers Facil, Beds by State'!C26</f>
        <v>50554</v>
      </c>
      <c r="E26" s="125">
        <f>'Percents Facil, Beds by State'!C26</f>
        <v>2.9333313218442493E-2</v>
      </c>
      <c r="F26" s="82">
        <f>'Numbers Facil, Beds by State'!D26</f>
        <v>98.73828125</v>
      </c>
      <c r="G26" s="81">
        <f>'Numbers Facil, Beds by State'!E26</f>
        <v>231</v>
      </c>
      <c r="H26" s="127">
        <f>'Percents Facil, Beds by State'!D26</f>
        <v>4.3644195888754532E-3</v>
      </c>
      <c r="I26" s="81">
        <f>'Numbers Facil, Beds by State'!G26</f>
        <v>18280</v>
      </c>
      <c r="J26" s="127">
        <f>'Percents Facil, Beds by State'!E26</f>
        <v>1.4638228357963941E-2</v>
      </c>
      <c r="K26" s="82">
        <f>'Numbers Facil, Beds by State'!I26</f>
        <v>79.134199134199136</v>
      </c>
      <c r="L26" s="81">
        <f>'Numbers Facil, Beds by State'!J26</f>
        <v>743</v>
      </c>
      <c r="M26" s="125">
        <f>'Percents Facil, Beds by State'!F26</f>
        <v>1.0697419949320433E-2</v>
      </c>
      <c r="N26" s="81">
        <f>'Numbers Facil, Beds by State'!K26</f>
        <v>68834</v>
      </c>
      <c r="O26" s="185">
        <f>'Percents Facil, Beds by State'!G26</f>
        <v>2.3159135702697446E-2</v>
      </c>
      <c r="P26" s="84">
        <f>'Numbers Facil, Beds by State'!L26</f>
        <v>889148</v>
      </c>
      <c r="Q26" s="191">
        <f>'Percents Facil, Beds by State'!H26</f>
        <v>2.0333890482194777E-2</v>
      </c>
      <c r="R26" s="85">
        <f>'Numbers Facil, Beds by State'!M26</f>
        <v>12.917279251532673</v>
      </c>
      <c r="S26" s="86">
        <f>'Numbers Facil, Beds by State'!N26</f>
        <v>37</v>
      </c>
      <c r="T26" s="87">
        <f>'Numbers Facil, Beds by State'!O26</f>
        <v>2.7655361050328229</v>
      </c>
    </row>
    <row r="27" spans="1:20" x14ac:dyDescent="0.2">
      <c r="A27" s="80" t="s">
        <v>19</v>
      </c>
      <c r="B27" s="81">
        <f>'Numbers Facil, Beds by State'!B27</f>
        <v>332</v>
      </c>
      <c r="C27" s="125">
        <f>'Percents Facil, Beds by State'!B27</f>
        <v>2.0087124878993223E-2</v>
      </c>
      <c r="D27" s="81">
        <f>'Numbers Facil, Beds by State'!C27</f>
        <v>24991</v>
      </c>
      <c r="E27" s="125">
        <f>'Percents Facil, Beds by State'!C27</f>
        <v>1.4500708759783525E-2</v>
      </c>
      <c r="F27" s="82">
        <f>'Numbers Facil, Beds by State'!D27</f>
        <v>75.274096385542165</v>
      </c>
      <c r="G27" s="81">
        <f>'Numbers Facil, Beds by State'!E27</f>
        <v>265</v>
      </c>
      <c r="H27" s="125">
        <f>'Percents Facil, Beds by State'!D27</f>
        <v>5.0068016928657803E-3</v>
      </c>
      <c r="I27" s="81">
        <f>'Numbers Facil, Beds by State'!G27</f>
        <v>7877</v>
      </c>
      <c r="J27" s="125">
        <f>'Percents Facil, Beds by State'!E27</f>
        <v>6.3077311146434332E-3</v>
      </c>
      <c r="K27" s="82">
        <f>'Numbers Facil, Beds by State'!I27</f>
        <v>29.724528301886792</v>
      </c>
      <c r="L27" s="81">
        <f>'Numbers Facil, Beds by State'!J27</f>
        <v>597</v>
      </c>
      <c r="M27" s="125">
        <f>'Percents Facil, Beds by State'!F27</f>
        <v>8.5953697304768494E-3</v>
      </c>
      <c r="N27" s="81">
        <f>'Numbers Facil, Beds by State'!K27</f>
        <v>32868</v>
      </c>
      <c r="O27" s="185">
        <f>'Percents Facil, Beds by State'!G27</f>
        <v>1.1058408232505153E-2</v>
      </c>
      <c r="P27" s="84">
        <f>'Numbers Facil, Beds by State'!L27</f>
        <v>394269</v>
      </c>
      <c r="Q27" s="191">
        <f>'Percents Facil, Beds by State'!H27</f>
        <v>9.0165221836234818E-3</v>
      </c>
      <c r="R27" s="85">
        <f>'Numbers Facil, Beds by State'!M27</f>
        <v>11.995527564804673</v>
      </c>
      <c r="S27" s="86">
        <f>'Numbers Facil, Beds by State'!N27</f>
        <v>42</v>
      </c>
      <c r="T27" s="87">
        <f>'Numbers Facil, Beds by State'!O27</f>
        <v>3.1726545639202741</v>
      </c>
    </row>
    <row r="28" spans="1:20" x14ac:dyDescent="0.2">
      <c r="A28" s="88" t="s">
        <v>54</v>
      </c>
      <c r="B28" s="81">
        <f>'Numbers Facil, Beds by State'!B28</f>
        <v>312</v>
      </c>
      <c r="C28" s="125">
        <f>'Percents Facil, Beds by State'!B28</f>
        <v>1.8877057115198451E-2</v>
      </c>
      <c r="D28" s="81">
        <f>'Numbers Facil, Beds by State'!C28</f>
        <v>27693</v>
      </c>
      <c r="E28" s="125">
        <f>'Percents Facil, Beds by State'!C28</f>
        <v>1.6068509770904932E-2</v>
      </c>
      <c r="F28" s="82">
        <f>'Numbers Facil, Beds by State'!D28</f>
        <v>88.759615384615387</v>
      </c>
      <c r="G28" s="81">
        <f>'Numbers Facil, Beds by State'!E28</f>
        <v>226</v>
      </c>
      <c r="H28" s="125">
        <f>'Percents Facil, Beds by State'!D28</f>
        <v>4.2699516324062881E-3</v>
      </c>
      <c r="I28" s="81">
        <f>'Numbers Facil, Beds by State'!G28</f>
        <v>6334</v>
      </c>
      <c r="J28" s="125">
        <f>'Percents Facil, Beds by State'!E28</f>
        <v>5.0721301104673742E-3</v>
      </c>
      <c r="K28" s="82">
        <f>'Numbers Facil, Beds by State'!I28</f>
        <v>28.026548672566371</v>
      </c>
      <c r="L28" s="81">
        <f>'Numbers Facil, Beds by State'!J28</f>
        <v>538</v>
      </c>
      <c r="M28" s="125">
        <f>'Percents Facil, Beds by State'!F28</f>
        <v>7.7459110803962221E-3</v>
      </c>
      <c r="N28" s="81">
        <f>'Numbers Facil, Beds by State'!K28</f>
        <v>34027</v>
      </c>
      <c r="O28" s="185">
        <f>'Percents Facil, Beds by State'!G28</f>
        <v>1.1448352711678619E-2</v>
      </c>
      <c r="P28" s="84">
        <f>'Numbers Facil, Beds by State'!L28</f>
        <v>614653</v>
      </c>
      <c r="Q28" s="191">
        <f>'Percents Facil, Beds by State'!H28</f>
        <v>1.4056475172358781E-2</v>
      </c>
      <c r="R28" s="85">
        <f>'Numbers Facil, Beds by State'!M28</f>
        <v>18.063684720956886</v>
      </c>
      <c r="S28" s="86">
        <f>'Numbers Facil, Beds by State'!N28</f>
        <v>10</v>
      </c>
      <c r="T28" s="87">
        <f>'Numbers Facil, Beds by State'!O28</f>
        <v>4.3721187243448059</v>
      </c>
    </row>
    <row r="29" spans="1:20" x14ac:dyDescent="0.2">
      <c r="A29" s="88" t="s">
        <v>20</v>
      </c>
      <c r="B29" s="81">
        <f>'Numbers Facil, Beds by State'!B29</f>
        <v>283</v>
      </c>
      <c r="C29" s="125">
        <f>'Percents Facil, Beds by State'!B29</f>
        <v>1.7122458857696032E-2</v>
      </c>
      <c r="D29" s="81">
        <f>'Numbers Facil, Beds by State'!C29</f>
        <v>34905</v>
      </c>
      <c r="E29" s="125">
        <f>'Percents Facil, Beds by State'!C29</f>
        <v>2.0253180715467327E-2</v>
      </c>
      <c r="F29" s="82">
        <f>'Numbers Facil, Beds by State'!D29</f>
        <v>123.33922261484099</v>
      </c>
      <c r="G29" s="81">
        <f>'Numbers Facil, Beds by State'!E29</f>
        <v>100</v>
      </c>
      <c r="H29" s="125">
        <f>'Percents Facil, Beds by State'!D29</f>
        <v>1.8893591293833133E-3</v>
      </c>
      <c r="I29" s="81">
        <f>'Numbers Facil, Beds by State'!G29</f>
        <v>5200</v>
      </c>
      <c r="J29" s="125">
        <f>'Percents Facil, Beds by State'!E29</f>
        <v>4.1640474541254097E-3</v>
      </c>
      <c r="K29" s="82">
        <f>'Numbers Facil, Beds by State'!I29</f>
        <v>52</v>
      </c>
      <c r="L29" s="81">
        <f>'Numbers Facil, Beds by State'!J29</f>
        <v>383</v>
      </c>
      <c r="M29" s="125">
        <f>'Percents Facil, Beds by State'!F29</f>
        <v>5.5142824234047459E-3</v>
      </c>
      <c r="N29" s="81">
        <f>'Numbers Facil, Beds by State'!K29</f>
        <v>40105</v>
      </c>
      <c r="O29" s="185">
        <f>'Percents Facil, Beds by State'!G29</f>
        <v>1.3493290196075793E-2</v>
      </c>
      <c r="P29" s="84">
        <f>'Numbers Facil, Beds by State'!L29</f>
        <v>595205</v>
      </c>
      <c r="Q29" s="191">
        <f>'Percents Facil, Beds by State'!H29</f>
        <v>1.3611719628739806E-2</v>
      </c>
      <c r="R29" s="85">
        <f>'Numbers Facil, Beds by State'!M29</f>
        <v>14.841166936790923</v>
      </c>
      <c r="S29" s="86">
        <f>'Numbers Facil, Beds by State'!N29</f>
        <v>32</v>
      </c>
      <c r="T29" s="87">
        <f>'Numbers Facil, Beds by State'!O29</f>
        <v>6.7125000000000004</v>
      </c>
    </row>
    <row r="30" spans="1:20" ht="13.5" thickBot="1" x14ac:dyDescent="0.25">
      <c r="A30" s="98" t="s">
        <v>21</v>
      </c>
      <c r="B30" s="90">
        <f>'Numbers Facil, Beds by State'!B30</f>
        <v>435</v>
      </c>
      <c r="C30" s="126">
        <f>'Percents Facil, Beds by State'!B30</f>
        <v>2.6318973862536302E-2</v>
      </c>
      <c r="D30" s="90">
        <f>'Numbers Facil, Beds by State'!C30</f>
        <v>48954</v>
      </c>
      <c r="E30" s="126">
        <f>'Percents Facil, Beds by State'!C30</f>
        <v>2.8404933641168528E-2</v>
      </c>
      <c r="F30" s="91">
        <f>'Numbers Facil, Beds by State'!D30</f>
        <v>112.53793103448275</v>
      </c>
      <c r="G30" s="90">
        <f>'Numbers Facil, Beds by State'!E30</f>
        <v>82</v>
      </c>
      <c r="H30" s="126">
        <f>'Percents Facil, Beds by State'!D30</f>
        <v>1.5492744860943167E-3</v>
      </c>
      <c r="I30" s="90">
        <f>'Numbers Facil, Beds by State'!G30</f>
        <v>2653</v>
      </c>
      <c r="J30" s="126">
        <f>'Percents Facil, Beds by State'!E30</f>
        <v>2.1244649799605215E-3</v>
      </c>
      <c r="K30" s="91">
        <f>'Numbers Facil, Beds by State'!I30</f>
        <v>32.353658536585364</v>
      </c>
      <c r="L30" s="90">
        <f>'Numbers Facil, Beds by State'!J30</f>
        <v>517</v>
      </c>
      <c r="M30" s="126">
        <f>'Percents Facil, Beds by State'!F30</f>
        <v>7.4435613913844739E-3</v>
      </c>
      <c r="N30" s="90">
        <f>'Numbers Facil, Beds by State'!K30</f>
        <v>51607</v>
      </c>
      <c r="O30" s="186">
        <f>'Percents Facil, Beds by State'!G30</f>
        <v>1.7363127469115659E-2</v>
      </c>
      <c r="P30" s="93">
        <f>'Numbers Facil, Beds by State'!L30</f>
        <v>958494</v>
      </c>
      <c r="Q30" s="193">
        <f>'Percents Facil, Beds by State'!H30</f>
        <v>2.191976141636803E-2</v>
      </c>
      <c r="R30" s="94">
        <f>'Numbers Facil, Beds by State'!M30</f>
        <v>18.572945530645068</v>
      </c>
      <c r="S30" s="95">
        <f>'Numbers Facil, Beds by State'!N30</f>
        <v>7</v>
      </c>
      <c r="T30" s="96">
        <f>'Numbers Facil, Beds by State'!O30</f>
        <v>18.452318130418394</v>
      </c>
    </row>
    <row r="31" spans="1:20" ht="13.5" thickTop="1" x14ac:dyDescent="0.2">
      <c r="A31" s="80" t="s">
        <v>22</v>
      </c>
      <c r="B31" s="81">
        <f>'Numbers Facil, Beds by State'!B31</f>
        <v>234</v>
      </c>
      <c r="C31" s="125">
        <f>'Percents Facil, Beds by State'!B31</f>
        <v>1.4157792836398838E-2</v>
      </c>
      <c r="D31" s="81">
        <f>'Numbers Facil, Beds by State'!C31</f>
        <v>27614</v>
      </c>
      <c r="E31" s="125">
        <f>'Percents Facil, Beds by State'!C31</f>
        <v>1.6022671029277031E-2</v>
      </c>
      <c r="F31" s="82">
        <f>'Numbers Facil, Beds by State'!D31</f>
        <v>118.00854700854701</v>
      </c>
      <c r="G31" s="81">
        <f>'Numbers Facil, Beds by State'!E31</f>
        <v>1369</v>
      </c>
      <c r="H31" s="125">
        <f>'Percents Facil, Beds by State'!D31</f>
        <v>2.5865326481257559E-2</v>
      </c>
      <c r="I31" s="81">
        <f>'Numbers Facil, Beds by State'!G31</f>
        <v>19814</v>
      </c>
      <c r="J31" s="125">
        <f>'Percents Facil, Beds by State'!E31</f>
        <v>1.5866622356930937E-2</v>
      </c>
      <c r="K31" s="82">
        <f>'Numbers Facil, Beds by State'!I31</f>
        <v>14.473338203067932</v>
      </c>
      <c r="L31" s="81">
        <f>'Numbers Facil, Beds by State'!J31</f>
        <v>1603</v>
      </c>
      <c r="M31" s="125">
        <f>'Percents Facil, Beds by State'!F31</f>
        <v>2.3079359594563465E-2</v>
      </c>
      <c r="N31" s="81">
        <f>'Numbers Facil, Beds by State'!K31</f>
        <v>47428</v>
      </c>
      <c r="O31" s="185">
        <f>'Percents Facil, Beds by State'!G31</f>
        <v>1.5957106780189072E-2</v>
      </c>
      <c r="P31" s="84">
        <f>'Numbers Facil, Beds by State'!L31</f>
        <v>763019</v>
      </c>
      <c r="Q31" s="191">
        <f>'Percents Facil, Beds by State'!H31</f>
        <v>1.7449451364490248E-2</v>
      </c>
      <c r="R31" s="85">
        <f>'Numbers Facil, Beds by State'!M31</f>
        <v>16.087943830648562</v>
      </c>
      <c r="S31" s="86">
        <f>'Numbers Facil, Beds by State'!N31</f>
        <v>20</v>
      </c>
      <c r="T31" s="97">
        <f>'Numbers Facil, Beds by State'!O31</f>
        <v>1.3936610477440194</v>
      </c>
    </row>
    <row r="32" spans="1:20" x14ac:dyDescent="0.2">
      <c r="A32" s="99" t="s">
        <v>23</v>
      </c>
      <c r="B32" s="81">
        <f>'Numbers Facil, Beds by State'!B32</f>
        <v>108</v>
      </c>
      <c r="C32" s="125">
        <f>'Percents Facil, Beds by State'!B32</f>
        <v>6.5343659244917716E-3</v>
      </c>
      <c r="D32" s="81">
        <f>'Numbers Facil, Beds by State'!C32</f>
        <v>6950</v>
      </c>
      <c r="E32" s="125">
        <f>'Percents Facil, Beds by State'!C32</f>
        <v>4.032648788783782E-3</v>
      </c>
      <c r="F32" s="82">
        <f>'Numbers Facil, Beds by State'!D32</f>
        <v>64.351851851851848</v>
      </c>
      <c r="G32" s="81">
        <f>'Numbers Facil, Beds by State'!E32</f>
        <v>252</v>
      </c>
      <c r="H32" s="125">
        <f>'Percents Facil, Beds by State'!D32</f>
        <v>4.7611850060459496E-3</v>
      </c>
      <c r="I32" s="81">
        <f>'Numbers Facil, Beds by State'!G32</f>
        <v>7184</v>
      </c>
      <c r="J32" s="125">
        <f>'Percents Facil, Beds by State'!E32</f>
        <v>5.7527917135455665E-3</v>
      </c>
      <c r="K32" s="82">
        <f>'Numbers Facil, Beds by State'!I32</f>
        <v>28.50793650793651</v>
      </c>
      <c r="L32" s="81">
        <f>'Numbers Facil, Beds by State'!J32</f>
        <v>360</v>
      </c>
      <c r="M32" s="125">
        <f>'Percents Facil, Beds by State'!F32</f>
        <v>5.1831375259156877E-3</v>
      </c>
      <c r="N32" s="81">
        <f>'Numbers Facil, Beds by State'!K32</f>
        <v>14134</v>
      </c>
      <c r="O32" s="185">
        <f>'Percents Facil, Beds by State'!G32</f>
        <v>4.7553712412750342E-3</v>
      </c>
      <c r="P32" s="78">
        <f>'Numbers Facil, Beds by State'!L32</f>
        <v>226376</v>
      </c>
      <c r="Q32" s="192">
        <f>'Percents Facil, Beds by State'!H32</f>
        <v>5.1769837999942918E-3</v>
      </c>
      <c r="R32" s="85">
        <f>'Numbers Facil, Beds by State'!M32</f>
        <v>16.016414320079242</v>
      </c>
      <c r="S32" s="86">
        <f>'Numbers Facil, Beds by State'!N32</f>
        <v>21</v>
      </c>
      <c r="T32" s="87">
        <f>'Numbers Facil, Beds by State'!O32</f>
        <v>0.96742761692650336</v>
      </c>
    </row>
    <row r="33" spans="1:20" x14ac:dyDescent="0.2">
      <c r="A33" s="80" t="s">
        <v>24</v>
      </c>
      <c r="B33" s="81">
        <f>'Numbers Facil, Beds by State'!B33</f>
        <v>443</v>
      </c>
      <c r="C33" s="125">
        <f>'Percents Facil, Beds by State'!B33</f>
        <v>2.680300096805421E-2</v>
      </c>
      <c r="D33" s="81">
        <f>'Numbers Facil, Beds by State'!C33</f>
        <v>46718</v>
      </c>
      <c r="E33" s="125">
        <f>'Percents Facil, Beds by State'!C33</f>
        <v>2.7107523181928161E-2</v>
      </c>
      <c r="F33" s="82">
        <f>'Numbers Facil, Beds by State'!D33</f>
        <v>105.45823927765237</v>
      </c>
      <c r="G33" s="81">
        <f>'Numbers Facil, Beds by State'!E33</f>
        <v>4625</v>
      </c>
      <c r="H33" s="125">
        <f>'Percents Facil, Beds by State'!D33</f>
        <v>8.7382859733978233E-2</v>
      </c>
      <c r="I33" s="81">
        <f>'Numbers Facil, Beds by State'!G33</f>
        <v>49197</v>
      </c>
      <c r="J33" s="125">
        <f>'Percents Facil, Beds by State'!E33</f>
        <v>3.9395892807809189E-2</v>
      </c>
      <c r="K33" s="82">
        <f>'Numbers Facil, Beds by State'!I33</f>
        <v>10.63718918918919</v>
      </c>
      <c r="L33" s="81">
        <f>'Numbers Facil, Beds by State'!J33</f>
        <v>5068</v>
      </c>
      <c r="M33" s="125">
        <f>'Percents Facil, Beds by State'!F33</f>
        <v>7.2967058281501962E-2</v>
      </c>
      <c r="N33" s="81">
        <f>'Numbers Facil, Beds by State'!K33</f>
        <v>95915</v>
      </c>
      <c r="O33" s="185">
        <f>'Percents Facil, Beds by State'!G33</f>
        <v>3.2270513131943887E-2</v>
      </c>
      <c r="P33" s="78">
        <f>'Numbers Facil, Beds by State'!L33</f>
        <v>1442714</v>
      </c>
      <c r="Q33" s="192">
        <f>'Percents Facil, Beds by State'!H33</f>
        <v>3.2993369465071233E-2</v>
      </c>
      <c r="R33" s="85">
        <f>'Numbers Facil, Beds by State'!M33</f>
        <v>15.041588906844602</v>
      </c>
      <c r="S33" s="86">
        <f>'Numbers Facil, Beds by State'!N33</f>
        <v>28</v>
      </c>
      <c r="T33" s="87">
        <f>'Numbers Facil, Beds by State'!O33</f>
        <v>0.94961074862288353</v>
      </c>
    </row>
    <row r="34" spans="1:20" x14ac:dyDescent="0.2">
      <c r="A34" s="80" t="s">
        <v>25</v>
      </c>
      <c r="B34" s="81">
        <f>'Numbers Facil, Beds by State'!B34</f>
        <v>360</v>
      </c>
      <c r="C34" s="125">
        <f>'Percents Facil, Beds by State'!B34</f>
        <v>2.1781219748305904E-2</v>
      </c>
      <c r="D34" s="81">
        <f>'Numbers Facil, Beds by State'!C34</f>
        <v>31055</v>
      </c>
      <c r="E34" s="125">
        <f>'Percents Facil, Beds by State'!C34</f>
        <v>1.8019267357651851E-2</v>
      </c>
      <c r="F34" s="82">
        <f>'Numbers Facil, Beds by State'!D34</f>
        <v>86.263888888888886</v>
      </c>
      <c r="G34" s="81">
        <f>'Numbers Facil, Beds by State'!E34</f>
        <v>1805</v>
      </c>
      <c r="H34" s="125">
        <f>'Percents Facil, Beds by State'!D34</f>
        <v>3.4102932285368801E-2</v>
      </c>
      <c r="I34" s="81">
        <f>'Numbers Facil, Beds by State'!G34</f>
        <v>97512</v>
      </c>
      <c r="J34" s="125">
        <f>'Percents Facil, Beds by State'!E34</f>
        <v>7.8085499105130185E-2</v>
      </c>
      <c r="K34" s="82">
        <f>'Numbers Facil, Beds by State'!I34</f>
        <v>54.023268698060939</v>
      </c>
      <c r="L34" s="81">
        <f>'Numbers Facil, Beds by State'!J34</f>
        <v>2165</v>
      </c>
      <c r="M34" s="125">
        <f>'Percents Facil, Beds by State'!F34</f>
        <v>3.1170813176687399E-2</v>
      </c>
      <c r="N34" s="81">
        <f>'Numbers Facil, Beds by State'!K34</f>
        <v>128567</v>
      </c>
      <c r="O34" s="185">
        <f>'Percents Facil, Beds by State'!G34</f>
        <v>4.325624836401637E-2</v>
      </c>
      <c r="P34" s="78">
        <f>'Numbers Facil, Beds by State'!L34</f>
        <v>729767</v>
      </c>
      <c r="Q34" s="192">
        <f>'Percents Facil, Beds by State'!H34</f>
        <v>1.6689012690260605E-2</v>
      </c>
      <c r="R34" s="85">
        <f>'Numbers Facil, Beds by State'!M34</f>
        <v>5.6761610677701118</v>
      </c>
      <c r="S34" s="86">
        <f>'Numbers Facil, Beds by State'!N34</f>
        <v>52</v>
      </c>
      <c r="T34" s="87">
        <f>'Numbers Facil, Beds by State'!O34</f>
        <v>0.31847362375912708</v>
      </c>
    </row>
    <row r="35" spans="1:20" ht="13.5" thickBot="1" x14ac:dyDescent="0.25">
      <c r="A35" s="98" t="s">
        <v>26</v>
      </c>
      <c r="B35" s="90">
        <f>'Numbers Facil, Beds by State'!B35</f>
        <v>527</v>
      </c>
      <c r="C35" s="126">
        <f>'Percents Facil, Beds by State'!B35</f>
        <v>3.1885285575992253E-2</v>
      </c>
      <c r="D35" s="90">
        <f>'Numbers Facil, Beds by State'!C35</f>
        <v>55982</v>
      </c>
      <c r="E35" s="126">
        <f>'Percents Facil, Beds by State'!C35</f>
        <v>3.2482840934344413E-2</v>
      </c>
      <c r="F35" s="91">
        <f>'Numbers Facil, Beds by State'!D35</f>
        <v>106.22770398481974</v>
      </c>
      <c r="G35" s="90">
        <f>'Numbers Facil, Beds by State'!E35</f>
        <v>617</v>
      </c>
      <c r="H35" s="126">
        <f>'Percents Facil, Beds by State'!D35</f>
        <v>1.1657345828295043E-2</v>
      </c>
      <c r="I35" s="90">
        <f>'Numbers Facil, Beds by State'!G35</f>
        <v>22122</v>
      </c>
      <c r="J35" s="126">
        <f>'Percents Facil, Beds by State'!E35</f>
        <v>1.7714818803877368E-2</v>
      </c>
      <c r="K35" s="91">
        <f>'Numbers Facil, Beds by State'!I35</f>
        <v>35.85413290113452</v>
      </c>
      <c r="L35" s="90">
        <f>'Numbers Facil, Beds by State'!J35</f>
        <v>1144</v>
      </c>
      <c r="M35" s="126">
        <f>'Percents Facil, Beds by State'!F35</f>
        <v>1.6470859249020964E-2</v>
      </c>
      <c r="N35" s="90">
        <f>'Numbers Facil, Beds by State'!K35</f>
        <v>78104</v>
      </c>
      <c r="O35" s="186">
        <f>'Percents Facil, Beds by State'!G35</f>
        <v>2.6278018637933019E-2</v>
      </c>
      <c r="P35" s="100">
        <f>'Numbers Facil, Beds by State'!L35</f>
        <v>883181</v>
      </c>
      <c r="Q35" s="194">
        <f>'Percents Facil, Beds by State'!H35</f>
        <v>2.0197431394948045E-2</v>
      </c>
      <c r="R35" s="94">
        <f>'Numbers Facil, Beds by State'!M35</f>
        <v>11.307756324900133</v>
      </c>
      <c r="S35" s="95">
        <f>'Numbers Facil, Beds by State'!N35</f>
        <v>45</v>
      </c>
      <c r="T35" s="96">
        <f>'Numbers Facil, Beds by State'!O35</f>
        <v>2.5306030196184794</v>
      </c>
    </row>
    <row r="36" spans="1:20" ht="13.5" thickTop="1" x14ac:dyDescent="0.2">
      <c r="A36" s="80" t="s">
        <v>27</v>
      </c>
      <c r="B36" s="81">
        <f>'Numbers Facil, Beds by State'!B36</f>
        <v>210</v>
      </c>
      <c r="C36" s="125">
        <f>'Percents Facil, Beds by State'!B36</f>
        <v>1.2705711519845111E-2</v>
      </c>
      <c r="D36" s="81">
        <f>'Numbers Facil, Beds by State'!C36</f>
        <v>19990</v>
      </c>
      <c r="E36" s="125">
        <f>'Percents Facil, Beds by State'!C36</f>
        <v>1.1598942343566591E-2</v>
      </c>
      <c r="F36" s="82">
        <f>'Numbers Facil, Beds by State'!D36</f>
        <v>95.19047619047619</v>
      </c>
      <c r="G36" s="81">
        <f>'Numbers Facil, Beds by State'!E36</f>
        <v>190</v>
      </c>
      <c r="H36" s="125">
        <f>'Percents Facil, Beds by State'!D36</f>
        <v>3.5897823458282949E-3</v>
      </c>
      <c r="I36" s="81">
        <f>'Numbers Facil, Beds by State'!G36</f>
        <v>5644</v>
      </c>
      <c r="J36" s="125">
        <f>'Percents Facil, Beds by State'!E36</f>
        <v>4.5195930444391951E-3</v>
      </c>
      <c r="K36" s="82">
        <f>'Numbers Facil, Beds by State'!I36</f>
        <v>29.705263157894738</v>
      </c>
      <c r="L36" s="81">
        <f>'Numbers Facil, Beds by State'!J36</f>
        <v>400</v>
      </c>
      <c r="M36" s="125">
        <f>'Percents Facil, Beds by State'!F36</f>
        <v>5.7590416954618751E-3</v>
      </c>
      <c r="N36" s="81">
        <f>'Numbers Facil, Beds by State'!K36</f>
        <v>25634</v>
      </c>
      <c r="O36" s="185">
        <f>'Percents Facil, Beds by State'!G36</f>
        <v>8.624535616162745E-3</v>
      </c>
      <c r="P36" s="78">
        <f>'Numbers Facil, Beds by State'!L36</f>
        <v>404075</v>
      </c>
      <c r="Q36" s="192">
        <f>'Percents Facil, Beds by State'!H36</f>
        <v>9.2407752101931889E-3</v>
      </c>
      <c r="R36" s="85">
        <f>'Numbers Facil, Beds by State'!M36</f>
        <v>15.763244128891316</v>
      </c>
      <c r="S36" s="86">
        <f>'Numbers Facil, Beds by State'!N36</f>
        <v>24</v>
      </c>
      <c r="T36" s="87">
        <f>'Numbers Facil, Beds by State'!O36</f>
        <v>3.5418143160878808</v>
      </c>
    </row>
    <row r="37" spans="1:20" x14ac:dyDescent="0.2">
      <c r="A37" s="88" t="s">
        <v>28</v>
      </c>
      <c r="B37" s="81">
        <f>'Numbers Facil, Beds by State'!B37</f>
        <v>129</v>
      </c>
      <c r="C37" s="125">
        <f>'Percents Facil, Beds by State'!B37</f>
        <v>7.8049370764762824E-3</v>
      </c>
      <c r="D37" s="81">
        <f>'Numbers Facil, Beds by State'!C37</f>
        <v>7626</v>
      </c>
      <c r="E37" s="125">
        <f>'Percents Facil, Beds by State'!C37</f>
        <v>4.4248891601820321E-3</v>
      </c>
      <c r="F37" s="82">
        <f>'Numbers Facil, Beds by State'!D37</f>
        <v>59.116279069767444</v>
      </c>
      <c r="G37" s="81">
        <f>'Numbers Facil, Beds by State'!E37</f>
        <v>201</v>
      </c>
      <c r="H37" s="125">
        <f>'Percents Facil, Beds by State'!D37</f>
        <v>3.7976118500604593E-3</v>
      </c>
      <c r="I37" s="81">
        <f>'Numbers Facil, Beds by State'!G37</f>
        <v>5201</v>
      </c>
      <c r="J37" s="125">
        <f>'Percents Facil, Beds by State'!E37</f>
        <v>4.1648482324819725E-3</v>
      </c>
      <c r="K37" s="82">
        <f>'Numbers Facil, Beds by State'!I37</f>
        <v>25.875621890547265</v>
      </c>
      <c r="L37" s="81">
        <f>'Numbers Facil, Beds by State'!J37</f>
        <v>330</v>
      </c>
      <c r="M37" s="125">
        <f>'Percents Facil, Beds by State'!F37</f>
        <v>4.7512093987560466E-3</v>
      </c>
      <c r="N37" s="81">
        <f>'Numbers Facil, Beds by State'!K37</f>
        <v>12827</v>
      </c>
      <c r="O37" s="185">
        <f>'Percents Facil, Beds by State'!G37</f>
        <v>4.3156322988421444E-3</v>
      </c>
      <c r="P37" s="84">
        <f>'Numbers Facil, Beds by State'!L37</f>
        <v>158289</v>
      </c>
      <c r="Q37" s="191">
        <f>'Percents Facil, Beds by State'!H37</f>
        <v>3.6199048870785618E-3</v>
      </c>
      <c r="R37" s="85">
        <f>'Numbers Facil, Beds by State'!M37</f>
        <v>12.34029780930849</v>
      </c>
      <c r="S37" s="86">
        <f>'Numbers Facil, Beds by State'!N37</f>
        <v>39</v>
      </c>
      <c r="T37" s="87">
        <f>'Numbers Facil, Beds by State'!O37</f>
        <v>1.4662564891367045</v>
      </c>
    </row>
    <row r="38" spans="1:20" x14ac:dyDescent="0.2">
      <c r="A38" s="80" t="s">
        <v>29</v>
      </c>
      <c r="B38" s="81">
        <f>'Numbers Facil, Beds by State'!B38</f>
        <v>445</v>
      </c>
      <c r="C38" s="125">
        <f>'Percents Facil, Beds by State'!B38</f>
        <v>2.6924007744433688E-2</v>
      </c>
      <c r="D38" s="81">
        <f>'Numbers Facil, Beds by State'!C38</f>
        <v>49857</v>
      </c>
      <c r="E38" s="125">
        <f>'Percents Facil, Beds by State'!C38</f>
        <v>2.8928887865092522E-2</v>
      </c>
      <c r="F38" s="82">
        <f>'Numbers Facil, Beds by State'!D38</f>
        <v>112.03820224719101</v>
      </c>
      <c r="G38" s="81">
        <f>'Numbers Facil, Beds by State'!E38</f>
        <v>1255</v>
      </c>
      <c r="H38" s="125">
        <f>'Percents Facil, Beds by State'!D38</f>
        <v>2.3711457073760579E-2</v>
      </c>
      <c r="I38" s="81">
        <f>'Numbers Facil, Beds by State'!G38</f>
        <v>40578</v>
      </c>
      <c r="J38" s="125">
        <f>'Percents Facil, Beds by State'!E38</f>
        <v>3.2493984152596321E-2</v>
      </c>
      <c r="K38" s="82">
        <f>'Numbers Facil, Beds by State'!I38</f>
        <v>32.333067729083666</v>
      </c>
      <c r="L38" s="81">
        <f>'Numbers Facil, Beds by State'!J38</f>
        <v>1700</v>
      </c>
      <c r="M38" s="125">
        <f>'Percents Facil, Beds by State'!F38</f>
        <v>2.4475927205712969E-2</v>
      </c>
      <c r="N38" s="81">
        <f>'Numbers Facil, Beds by State'!K38</f>
        <v>90435</v>
      </c>
      <c r="O38" s="185">
        <f>'Percents Facil, Beds by State'!G38</f>
        <v>3.0426772195040874E-2</v>
      </c>
      <c r="P38" s="78">
        <f>'Numbers Facil, Beds by State'!L38</f>
        <v>1347869</v>
      </c>
      <c r="Q38" s="192">
        <f>'Percents Facil, Beds by State'!H38</f>
        <v>3.082436290735107E-2</v>
      </c>
      <c r="R38" s="85">
        <f>'Numbers Facil, Beds by State'!M38</f>
        <v>14.904284845469121</v>
      </c>
      <c r="S38" s="86">
        <f>'Numbers Facil, Beds by State'!N38</f>
        <v>31</v>
      </c>
      <c r="T38" s="87">
        <f>'Numbers Facil, Beds by State'!O38</f>
        <v>1.2286707082655626</v>
      </c>
    </row>
    <row r="39" spans="1:20" x14ac:dyDescent="0.2">
      <c r="A39" s="80" t="s">
        <v>30</v>
      </c>
      <c r="B39" s="81">
        <f>'Numbers Facil, Beds by State'!B39</f>
        <v>121</v>
      </c>
      <c r="C39" s="125">
        <f>'Percents Facil, Beds by State'!B39</f>
        <v>7.320909970958374E-3</v>
      </c>
      <c r="D39" s="81">
        <f>'Numbers Facil, Beds by State'!C39</f>
        <v>6855</v>
      </c>
      <c r="E39" s="125">
        <f>'Percents Facil, Beds by State'!C39</f>
        <v>3.9775262513831403E-3</v>
      </c>
      <c r="F39" s="82">
        <f>'Numbers Facil, Beds by State'!D39</f>
        <v>56.652892561983471</v>
      </c>
      <c r="G39" s="81">
        <f>'Numbers Facil, Beds by State'!E39</f>
        <v>142</v>
      </c>
      <c r="H39" s="125">
        <f>'Percents Facil, Beds by State'!D39</f>
        <v>2.6828899637243047E-3</v>
      </c>
      <c r="I39" s="81">
        <f>'Numbers Facil, Beds by State'!G39</f>
        <v>4469</v>
      </c>
      <c r="J39" s="125">
        <f>'Percents Facil, Beds by State'!E39</f>
        <v>3.5786784754781647E-3</v>
      </c>
      <c r="K39" s="82">
        <f>'Numbers Facil, Beds by State'!I39</f>
        <v>31.471830985915492</v>
      </c>
      <c r="L39" s="81">
        <f>'Numbers Facil, Beds by State'!J39</f>
        <v>263</v>
      </c>
      <c r="M39" s="125">
        <f>'Percents Facil, Beds by State'!F39</f>
        <v>3.786569914766183E-3</v>
      </c>
      <c r="N39" s="81">
        <f>'Numbers Facil, Beds by State'!K39</f>
        <v>11324</v>
      </c>
      <c r="O39" s="185">
        <f>'Percents Facil, Beds by State'!G39</f>
        <v>3.8099493374981245E-3</v>
      </c>
      <c r="P39" s="78">
        <f>'Numbers Facil, Beds by State'!L39</f>
        <v>100666</v>
      </c>
      <c r="Q39" s="192">
        <f>'Percents Facil, Beds by State'!H39</f>
        <v>2.3021267767352784E-3</v>
      </c>
      <c r="R39" s="85">
        <f>'Numbers Facil, Beds by State'!M39</f>
        <v>8.8896149770399155</v>
      </c>
      <c r="S39" s="86">
        <f>'Numbers Facil, Beds by State'!N39</f>
        <v>50</v>
      </c>
      <c r="T39" s="87">
        <f>'Numbers Facil, Beds by State'!O39</f>
        <v>1.5339002013873351</v>
      </c>
    </row>
    <row r="40" spans="1:20" ht="13.5" thickBot="1" x14ac:dyDescent="0.25">
      <c r="A40" s="98" t="s">
        <v>31</v>
      </c>
      <c r="B40" s="90">
        <f>'Numbers Facil, Beds by State'!B40</f>
        <v>227</v>
      </c>
      <c r="C40" s="126">
        <f>'Percents Facil, Beds by State'!B40</f>
        <v>1.3734269119070669E-2</v>
      </c>
      <c r="D40" s="90">
        <f>'Numbers Facil, Beds by State'!C40</f>
        <v>16625</v>
      </c>
      <c r="E40" s="126">
        <f>'Percents Facil, Beds by State'!C40</f>
        <v>9.6464440451122842E-3</v>
      </c>
      <c r="F40" s="91">
        <f>'Numbers Facil, Beds by State'!D40</f>
        <v>73.23788546255507</v>
      </c>
      <c r="G40" s="90">
        <f>'Numbers Facil, Beds by State'!E40</f>
        <v>285</v>
      </c>
      <c r="H40" s="126">
        <f>'Percents Facil, Beds by State'!D40</f>
        <v>5.3846735187424426E-3</v>
      </c>
      <c r="I40" s="90">
        <f>'Numbers Facil, Beds by State'!G40</f>
        <v>11413</v>
      </c>
      <c r="J40" s="126">
        <f>'Percents Facil, Beds by State'!E40</f>
        <v>9.1392833834487118E-3</v>
      </c>
      <c r="K40" s="91">
        <f>'Numbers Facil, Beds by State'!I40</f>
        <v>40.045614035087716</v>
      </c>
      <c r="L40" s="90">
        <f>'Numbers Facil, Beds by State'!J40</f>
        <v>512</v>
      </c>
      <c r="M40" s="126">
        <f>'Percents Facil, Beds by State'!F40</f>
        <v>7.3715733701911999E-3</v>
      </c>
      <c r="N40" s="90">
        <f>'Numbers Facil, Beds by State'!K40</f>
        <v>28038</v>
      </c>
      <c r="O40" s="186">
        <f>'Percents Facil, Beds by State'!G40</f>
        <v>9.4333591950523151E-3</v>
      </c>
      <c r="P40" s="100">
        <f>'Numbers Facil, Beds by State'!L40</f>
        <v>257354</v>
      </c>
      <c r="Q40" s="194">
        <f>'Percents Facil, Beds by State'!H40</f>
        <v>5.8854184580685717E-3</v>
      </c>
      <c r="R40" s="94">
        <f>'Numbers Facil, Beds by State'!M40</f>
        <v>9.1787574006705182</v>
      </c>
      <c r="S40" s="95">
        <f>'Numbers Facil, Beds by State'!N40</f>
        <v>49</v>
      </c>
      <c r="T40" s="96">
        <f>'Numbers Facil, Beds by State'!O40</f>
        <v>1.4566722158941559</v>
      </c>
    </row>
    <row r="41" spans="1:20" ht="13.5" thickTop="1" x14ac:dyDescent="0.2">
      <c r="A41" s="88" t="s">
        <v>32</v>
      </c>
      <c r="B41" s="81">
        <f>'Numbers Facil, Beds by State'!B41</f>
        <v>87</v>
      </c>
      <c r="C41" s="125">
        <f>'Percents Facil, Beds by State'!B41</f>
        <v>5.26379477250726E-3</v>
      </c>
      <c r="D41" s="81">
        <f>'Numbers Facil, Beds by State'!C41</f>
        <v>7807</v>
      </c>
      <c r="E41" s="125">
        <f>'Percents Facil, Beds by State'!C41</f>
        <v>4.5299120998611494E-3</v>
      </c>
      <c r="F41" s="82">
        <f>'Numbers Facil, Beds by State'!D41</f>
        <v>89.735632183908052</v>
      </c>
      <c r="G41" s="81">
        <f>'Numbers Facil, Beds by State'!E41</f>
        <v>149</v>
      </c>
      <c r="H41" s="125">
        <f>'Percents Facil, Beds by State'!D41</f>
        <v>2.8151451027811367E-3</v>
      </c>
      <c r="I41" s="81">
        <f>'Numbers Facil, Beds by State'!G41</f>
        <v>4849</v>
      </c>
      <c r="J41" s="125">
        <f>'Percents Facil, Beds by State'!E41</f>
        <v>3.8829742509719446E-3</v>
      </c>
      <c r="K41" s="82">
        <f>'Numbers Facil, Beds by State'!I41</f>
        <v>32.543624161073822</v>
      </c>
      <c r="L41" s="81">
        <f>'Numbers Facil, Beds by State'!J41</f>
        <v>236</v>
      </c>
      <c r="M41" s="125">
        <f>'Percents Facil, Beds by State'!F41</f>
        <v>3.3978346003225063E-3</v>
      </c>
      <c r="N41" s="81">
        <f>'Numbers Facil, Beds by State'!K41</f>
        <v>12656</v>
      </c>
      <c r="O41" s="185">
        <f>'Percents Facil, Beds by State'!G41</f>
        <v>4.2580995068329441E-3</v>
      </c>
      <c r="P41" s="84">
        <f>'Numbers Facil, Beds by State'!L41</f>
        <v>193803</v>
      </c>
      <c r="Q41" s="191">
        <f>'Percents Facil, Beds by State'!H41</f>
        <v>4.4320731499376863E-3</v>
      </c>
      <c r="R41" s="85">
        <f>'Numbers Facil, Beds by State'!M41</f>
        <v>15.31313211125158</v>
      </c>
      <c r="S41" s="86">
        <f>'Numbers Facil, Beds by State'!N41</f>
        <v>27</v>
      </c>
      <c r="T41" s="87">
        <f>'Numbers Facil, Beds by State'!O41</f>
        <v>1.6100226850897092</v>
      </c>
    </row>
    <row r="42" spans="1:20" x14ac:dyDescent="0.2">
      <c r="A42" s="80" t="s">
        <v>33</v>
      </c>
      <c r="B42" s="81">
        <f>'Numbers Facil, Beds by State'!B42</f>
        <v>387</v>
      </c>
      <c r="C42" s="125">
        <f>'Percents Facil, Beds by State'!B42</f>
        <v>2.3414811229428848E-2</v>
      </c>
      <c r="D42" s="81">
        <f>'Numbers Facil, Beds by State'!C42</f>
        <v>51967</v>
      </c>
      <c r="E42" s="125">
        <f>'Percents Facil, Beds by State'!C42</f>
        <v>3.0153188432622564E-2</v>
      </c>
      <c r="F42" s="82">
        <f>'Numbers Facil, Beds by State'!D42</f>
        <v>134.28165374677002</v>
      </c>
      <c r="G42" s="81">
        <f>'Numbers Facil, Beds by State'!E42</f>
        <v>519</v>
      </c>
      <c r="H42" s="125">
        <f>'Percents Facil, Beds by State'!D42</f>
        <v>9.8057738814993946E-3</v>
      </c>
      <c r="I42" s="81">
        <f>'Numbers Facil, Beds by State'!G42</f>
        <v>25250</v>
      </c>
      <c r="J42" s="125">
        <f>'Percents Facil, Beds by State'!E42</f>
        <v>2.0219653503205117E-2</v>
      </c>
      <c r="K42" s="82">
        <f>'Numbers Facil, Beds by State'!I42</f>
        <v>48.651252408477845</v>
      </c>
      <c r="L42" s="81">
        <f>'Numbers Facil, Beds by State'!J42</f>
        <v>906</v>
      </c>
      <c r="M42" s="125">
        <f>'Percents Facil, Beds by State'!F42</f>
        <v>1.3044229440221147E-2</v>
      </c>
      <c r="N42" s="81">
        <f>'Numbers Facil, Beds by State'!K42</f>
        <v>77217</v>
      </c>
      <c r="O42" s="185">
        <f>'Percents Facil, Beds by State'!G42</f>
        <v>2.5979588307452547E-2</v>
      </c>
      <c r="P42" s="84">
        <f>'Numbers Facil, Beds by State'!L42</f>
        <v>1250555</v>
      </c>
      <c r="Q42" s="191">
        <f>'Percents Facil, Beds by State'!H42</f>
        <v>2.8598892886179905E-2</v>
      </c>
      <c r="R42" s="85">
        <f>'Numbers Facil, Beds by State'!M42</f>
        <v>16.195332634005464</v>
      </c>
      <c r="S42" s="86">
        <f>'Numbers Facil, Beds by State'!N42</f>
        <v>19</v>
      </c>
      <c r="T42" s="87">
        <f>'Numbers Facil, Beds by State'!O42</f>
        <v>2.0580990099009902</v>
      </c>
    </row>
    <row r="43" spans="1:20" x14ac:dyDescent="0.2">
      <c r="A43" s="80" t="s">
        <v>34</v>
      </c>
      <c r="B43" s="81">
        <f>'Numbers Facil, Beds by State'!B43</f>
        <v>72</v>
      </c>
      <c r="C43" s="125">
        <f>'Percents Facil, Beds by State'!B43</f>
        <v>4.3562439496611814E-3</v>
      </c>
      <c r="D43" s="81">
        <f>'Numbers Facil, Beds by State'!C43</f>
        <v>6894</v>
      </c>
      <c r="E43" s="125">
        <f>'Percents Facil, Beds by State'!C43</f>
        <v>4.0001555035791931E-3</v>
      </c>
      <c r="F43" s="82">
        <f>'Numbers Facil, Beds by State'!D43</f>
        <v>95.75</v>
      </c>
      <c r="G43" s="81">
        <f>'Numbers Facil, Beds by State'!E43</f>
        <v>203</v>
      </c>
      <c r="H43" s="125">
        <f>'Percents Facil, Beds by State'!D43</f>
        <v>3.8353990326481257E-3</v>
      </c>
      <c r="I43" s="81">
        <f>'Numbers Facil, Beds by State'!G43</f>
        <v>3994</v>
      </c>
      <c r="J43" s="125">
        <f>'Percents Facil, Beds by State'!E43</f>
        <v>3.1983087561109399E-3</v>
      </c>
      <c r="K43" s="82">
        <f>'Numbers Facil, Beds by State'!I43</f>
        <v>19.674876847290641</v>
      </c>
      <c r="L43" s="81">
        <f>'Numbers Facil, Beds by State'!J43</f>
        <v>275</v>
      </c>
      <c r="M43" s="125">
        <f>'Percents Facil, Beds by State'!F43</f>
        <v>3.9593411656300391E-3</v>
      </c>
      <c r="N43" s="81">
        <f>'Numbers Facil, Beds by State'!K43</f>
        <v>10888</v>
      </c>
      <c r="O43" s="185">
        <f>'Percents Facil, Beds by State'!G43</f>
        <v>3.6632575403284687E-3</v>
      </c>
      <c r="P43" s="84">
        <f>'Numbers Facil, Beds by State'!L43</f>
        <v>294833</v>
      </c>
      <c r="Q43" s="191">
        <f>'Percents Facil, Beds by State'!H43</f>
        <v>6.7425242282915018E-3</v>
      </c>
      <c r="R43" s="85">
        <f>'Numbers Facil, Beds by State'!M43</f>
        <v>27.078710506980162</v>
      </c>
      <c r="S43" s="86">
        <f>'Numbers Facil, Beds by State'!N43</f>
        <v>3</v>
      </c>
      <c r="T43" s="87">
        <f>'Numbers Facil, Beds by State'!O43</f>
        <v>1.7260891337005508</v>
      </c>
    </row>
    <row r="44" spans="1:20" x14ac:dyDescent="0.2">
      <c r="A44" s="88" t="s">
        <v>35</v>
      </c>
      <c r="B44" s="81">
        <f>'Numbers Facil, Beds by State'!B44</f>
        <v>48</v>
      </c>
      <c r="C44" s="125">
        <f>'Percents Facil, Beds by State'!B44</f>
        <v>2.9041626331074541E-3</v>
      </c>
      <c r="D44" s="81">
        <f>'Numbers Facil, Beds by State'!C44</f>
        <v>5741</v>
      </c>
      <c r="E44" s="125">
        <f>'Percents Facil, Beds by State'!C44</f>
        <v>3.3311419707061428E-3</v>
      </c>
      <c r="F44" s="82">
        <f>'Numbers Facil, Beds by State'!D44</f>
        <v>119.60416666666667</v>
      </c>
      <c r="G44" s="81">
        <f>'Numbers Facil, Beds by State'!E44</f>
        <v>474</v>
      </c>
      <c r="H44" s="125">
        <f>'Percents Facil, Beds by State'!D44</f>
        <v>8.9555622732769048E-3</v>
      </c>
      <c r="I44" s="81">
        <f>'Numbers Facil, Beds by State'!G44</f>
        <v>7014</v>
      </c>
      <c r="J44" s="125">
        <f>'Percents Facil, Beds by State'!E44</f>
        <v>5.6166593929299277E-3</v>
      </c>
      <c r="K44" s="82">
        <f>'Numbers Facil, Beds by State'!I44</f>
        <v>14.79746835443038</v>
      </c>
      <c r="L44" s="81">
        <f>'Numbers Facil, Beds by State'!J44</f>
        <v>522</v>
      </c>
      <c r="M44" s="125">
        <f>'Percents Facil, Beds by State'!F44</f>
        <v>7.515549412577747E-3</v>
      </c>
      <c r="N44" s="81">
        <f>'Numbers Facil, Beds by State'!K44</f>
        <v>12755</v>
      </c>
      <c r="O44" s="185">
        <f>'Percents Facil, Beds by State'!G44</f>
        <v>4.2914079653645866E-3</v>
      </c>
      <c r="P44" s="84">
        <f>'Numbers Facil, Beds by State'!L44</f>
        <v>360914</v>
      </c>
      <c r="Q44" s="191">
        <f>'Percents Facil, Beds by State'!H44</f>
        <v>8.2537280064633178E-3</v>
      </c>
      <c r="R44" s="85">
        <f>'Numbers Facil, Beds by State'!M44</f>
        <v>28.295883967071738</v>
      </c>
      <c r="S44" s="86">
        <f>'Numbers Facil, Beds by State'!N44</f>
        <v>2</v>
      </c>
      <c r="T44" s="87">
        <f>'Numbers Facil, Beds by State'!O44</f>
        <v>0.81850584545195326</v>
      </c>
    </row>
    <row r="45" spans="1:20" ht="13.5" thickBot="1" x14ac:dyDescent="0.25">
      <c r="A45" s="98" t="s">
        <v>36</v>
      </c>
      <c r="B45" s="90">
        <f>'Numbers Facil, Beds by State'!B45</f>
        <v>633</v>
      </c>
      <c r="C45" s="126">
        <f>'Percents Facil, Beds by State'!B45</f>
        <v>3.8298644724104547E-2</v>
      </c>
      <c r="D45" s="90">
        <f>'Numbers Facil, Beds by State'!C45</f>
        <v>116760</v>
      </c>
      <c r="E45" s="126">
        <f>'Percents Facil, Beds by State'!C45</f>
        <v>6.774849965156754E-2</v>
      </c>
      <c r="F45" s="91">
        <f>'Numbers Facil, Beds by State'!D45</f>
        <v>184.45497630331752</v>
      </c>
      <c r="G45" s="90">
        <f>'Numbers Facil, Beds by State'!E45</f>
        <v>927</v>
      </c>
      <c r="H45" s="126">
        <f>'Percents Facil, Beds by State'!D45</f>
        <v>1.7514359129383313E-2</v>
      </c>
      <c r="I45" s="90">
        <f>'Numbers Facil, Beds by State'!G45</f>
        <v>42346</v>
      </c>
      <c r="J45" s="126">
        <f>'Percents Facil, Beds by State'!E45</f>
        <v>3.3909760286998963E-2</v>
      </c>
      <c r="K45" s="91">
        <f>'Numbers Facil, Beds by State'!I45</f>
        <v>45.680690399136999</v>
      </c>
      <c r="L45" s="90">
        <f>'Numbers Facil, Beds by State'!J45</f>
        <v>1560</v>
      </c>
      <c r="M45" s="126">
        <f>'Percents Facil, Beds by State'!F45</f>
        <v>2.2460262612301312E-2</v>
      </c>
      <c r="N45" s="90">
        <f>'Numbers Facil, Beds by State'!K45</f>
        <v>159106</v>
      </c>
      <c r="O45" s="186">
        <f>'Percents Facil, Beds by State'!G45</f>
        <v>5.3531066698337737E-2</v>
      </c>
      <c r="P45" s="93">
        <f>'Numbers Facil, Beds by State'!L45</f>
        <v>2757572</v>
      </c>
      <c r="Q45" s="193">
        <f>'Percents Facil, Beds by State'!H45</f>
        <v>6.3062805117670859E-2</v>
      </c>
      <c r="R45" s="94">
        <f>'Numbers Facil, Beds by State'!M45</f>
        <v>17.331665681998164</v>
      </c>
      <c r="S45" s="95">
        <f>'Numbers Facil, Beds by State'!N45</f>
        <v>12</v>
      </c>
      <c r="T45" s="96">
        <f>'Numbers Facil, Beds by State'!O45</f>
        <v>2.7572852217446746</v>
      </c>
    </row>
    <row r="46" spans="1:20" ht="13.5" thickTop="1" x14ac:dyDescent="0.2">
      <c r="A46" s="88" t="s">
        <v>37</v>
      </c>
      <c r="B46" s="81">
        <f>'Numbers Facil, Beds by State'!B46</f>
        <v>969</v>
      </c>
      <c r="C46" s="125">
        <f>'Percents Facil, Beds by State'!B46</f>
        <v>5.8627783155856726E-2</v>
      </c>
      <c r="D46" s="81">
        <f>'Numbers Facil, Beds by State'!C46</f>
        <v>94826</v>
      </c>
      <c r="E46" s="125">
        <f>'Percents Facil, Beds by State'!C46</f>
        <v>5.5021576121613083E-2</v>
      </c>
      <c r="F46" s="82">
        <f>'Numbers Facil, Beds by State'!D46</f>
        <v>97.859649122807014</v>
      </c>
      <c r="G46" s="81">
        <f>'Numbers Facil, Beds by State'!E46</f>
        <v>1305</v>
      </c>
      <c r="H46" s="125">
        <f>'Percents Facil, Beds by State'!D46</f>
        <v>2.4656136638452238E-2</v>
      </c>
      <c r="I46" s="81">
        <f>'Numbers Facil, Beds by State'!G46</f>
        <v>50761</v>
      </c>
      <c r="J46" s="125">
        <f>'Percents Facil, Beds by State'!E46</f>
        <v>4.0648310157473062E-2</v>
      </c>
      <c r="K46" s="82">
        <f>'Numbers Facil, Beds by State'!I46</f>
        <v>38.897318007662832</v>
      </c>
      <c r="L46" s="81">
        <f>'Numbers Facil, Beds by State'!J46</f>
        <v>2274</v>
      </c>
      <c r="M46" s="125">
        <f>'Percents Facil, Beds by State'!F46</f>
        <v>3.2740152038700759E-2</v>
      </c>
      <c r="N46" s="81">
        <f>'Numbers Facil, Beds by State'!K46</f>
        <v>145587</v>
      </c>
      <c r="O46" s="185">
        <f>'Percents Facil, Beds by State'!G46</f>
        <v>4.8982611638850176E-2</v>
      </c>
      <c r="P46" s="84">
        <f>'Numbers Facil, Beds by State'!L46</f>
        <v>1705122</v>
      </c>
      <c r="Q46" s="191">
        <f>'Percents Facil, Beds by State'!H46</f>
        <v>3.8994367649458718E-2</v>
      </c>
      <c r="R46" s="85">
        <f>'Numbers Facil, Beds by State'!M46</f>
        <v>11.71204846586577</v>
      </c>
      <c r="S46" s="86">
        <f>'Numbers Facil, Beds by State'!N46</f>
        <v>44</v>
      </c>
      <c r="T46" s="87">
        <f>'Numbers Facil, Beds by State'!O46</f>
        <v>1.8680877051279525</v>
      </c>
    </row>
    <row r="47" spans="1:20" x14ac:dyDescent="0.2">
      <c r="A47" s="88" t="s">
        <v>38</v>
      </c>
      <c r="B47" s="81">
        <f>'Numbers Facil, Beds by State'!B47</f>
        <v>410</v>
      </c>
      <c r="C47" s="125">
        <f>'Percents Facil, Beds by State'!B47</f>
        <v>2.4806389157792836E-2</v>
      </c>
      <c r="D47" s="81">
        <f>'Numbers Facil, Beds by State'!C47</f>
        <v>34669</v>
      </c>
      <c r="E47" s="125">
        <f>'Percents Facil, Beds by State'!C47</f>
        <v>2.0116244727819418E-2</v>
      </c>
      <c r="F47" s="82">
        <f>'Numbers Facil, Beds by State'!D47</f>
        <v>84.558536585365857</v>
      </c>
      <c r="G47" s="81">
        <f>'Numbers Facil, Beds by State'!E47</f>
        <v>203</v>
      </c>
      <c r="H47" s="125">
        <f>'Percents Facil, Beds by State'!D47</f>
        <v>3.8353990326481257E-3</v>
      </c>
      <c r="I47" s="81">
        <f>'Numbers Facil, Beds by State'!G47</f>
        <v>9710</v>
      </c>
      <c r="J47" s="125">
        <f>'Percents Facil, Beds by State'!E47</f>
        <v>7.7755578422226404E-3</v>
      </c>
      <c r="K47" s="82">
        <f>'Numbers Facil, Beds by State'!I47</f>
        <v>47.832512315270939</v>
      </c>
      <c r="L47" s="81">
        <f>'Numbers Facil, Beds by State'!J47</f>
        <v>613</v>
      </c>
      <c r="M47" s="125">
        <f>'Percents Facil, Beds by State'!F47</f>
        <v>8.8257313982953237E-3</v>
      </c>
      <c r="N47" s="81">
        <f>'Numbers Facil, Beds by State'!K47</f>
        <v>44379</v>
      </c>
      <c r="O47" s="185">
        <f>'Percents Facil, Beds by State'!G47</f>
        <v>1.4931273547229711E-2</v>
      </c>
      <c r="P47" s="84">
        <f>'Numbers Facil, Beds by State'!L47</f>
        <v>534247</v>
      </c>
      <c r="Q47" s="191">
        <f>'Percents Facil, Beds by State'!H47</f>
        <v>1.2217673535160753E-2</v>
      </c>
      <c r="R47" s="85">
        <f>'Numbers Facil, Beds by State'!M47</f>
        <v>12.038283873002998</v>
      </c>
      <c r="S47" s="86">
        <f>'Numbers Facil, Beds by State'!N47</f>
        <v>41</v>
      </c>
      <c r="T47" s="87">
        <f>'Numbers Facil, Beds by State'!O47</f>
        <v>3.5704428424304839</v>
      </c>
    </row>
    <row r="48" spans="1:20" x14ac:dyDescent="0.2">
      <c r="A48" s="88" t="s">
        <v>39</v>
      </c>
      <c r="B48" s="81">
        <f>'Numbers Facil, Beds by State'!B48</f>
        <v>140</v>
      </c>
      <c r="C48" s="125">
        <f>'Percents Facil, Beds by State'!B48</f>
        <v>8.4704743465634069E-3</v>
      </c>
      <c r="D48" s="81">
        <f>'Numbers Facil, Beds by State'!C48</f>
        <v>12205</v>
      </c>
      <c r="E48" s="125">
        <f>'Percents Facil, Beds by State'!C48</f>
        <v>7.0817954628929584E-3</v>
      </c>
      <c r="F48" s="82">
        <f>'Numbers Facil, Beds by State'!D48</f>
        <v>87.178571428571431</v>
      </c>
      <c r="G48" s="81">
        <f>'Numbers Facil, Beds by State'!E48</f>
        <v>2193</v>
      </c>
      <c r="H48" s="125">
        <f>'Percents Facil, Beds by State'!D48</f>
        <v>4.1433645707376059E-2</v>
      </c>
      <c r="I48" s="81">
        <f>'Numbers Facil, Beds by State'!G48</f>
        <v>31933</v>
      </c>
      <c r="J48" s="125">
        <f>'Percents Facil, Beds by State'!E48</f>
        <v>2.5571255260112828E-2</v>
      </c>
      <c r="K48" s="82">
        <f>'Numbers Facil, Beds by State'!I48</f>
        <v>14.561331509347925</v>
      </c>
      <c r="L48" s="81">
        <f>'Numbers Facil, Beds by State'!J48</f>
        <v>2333</v>
      </c>
      <c r="M48" s="125">
        <f>'Percents Facil, Beds by State'!F48</f>
        <v>3.3589610688781385E-2</v>
      </c>
      <c r="N48" s="81">
        <f>'Numbers Facil, Beds by State'!K48</f>
        <v>44138</v>
      </c>
      <c r="O48" s="185">
        <f>'Percents Facil, Beds by State'!G48</f>
        <v>1.4850189319895108E-2</v>
      </c>
      <c r="P48" s="84">
        <f>'Numbers Facil, Beds by State'!L48</f>
        <v>581619</v>
      </c>
      <c r="Q48" s="191">
        <f>'Percents Facil, Beds by State'!H48</f>
        <v>1.3301021931516062E-2</v>
      </c>
      <c r="R48" s="85">
        <f>'Numbers Facil, Beds by State'!M48</f>
        <v>13.177284879242377</v>
      </c>
      <c r="S48" s="86">
        <f>'Numbers Facil, Beds by State'!N48</f>
        <v>35</v>
      </c>
      <c r="T48" s="87">
        <f>'Numbers Facil, Beds by State'!O48</f>
        <v>0.38220649484858921</v>
      </c>
    </row>
    <row r="49" spans="1:20" x14ac:dyDescent="0.2">
      <c r="A49" s="88" t="s">
        <v>40</v>
      </c>
      <c r="B49" s="81">
        <f>'Numbers Facil, Beds by State'!B49</f>
        <v>715</v>
      </c>
      <c r="C49" s="125">
        <f>'Percents Facil, Beds by State'!B49</f>
        <v>4.3259922555663119E-2</v>
      </c>
      <c r="D49" s="81">
        <f>'Numbers Facil, Beds by State'!C49</f>
        <v>88607</v>
      </c>
      <c r="E49" s="125">
        <f>'Percents Facil, Beds by State'!C49</f>
        <v>5.141308075219634E-2</v>
      </c>
      <c r="F49" s="82">
        <f>'Numbers Facil, Beds by State'!D49</f>
        <v>123.92587412587413</v>
      </c>
      <c r="G49" s="81">
        <f>'Numbers Facil, Beds by State'!E49</f>
        <v>1858</v>
      </c>
      <c r="H49" s="125">
        <f>'Percents Facil, Beds by State'!D49</f>
        <v>3.5104292623941956E-2</v>
      </c>
      <c r="I49" s="81">
        <f>'Numbers Facil, Beds by State'!G49</f>
        <v>67869</v>
      </c>
      <c r="J49" s="125">
        <f>'Percents Facil, Beds by State'!E49</f>
        <v>5.4348026281545662E-2</v>
      </c>
      <c r="K49" s="82">
        <f>'Numbers Facil, Beds by State'!I49</f>
        <v>36.52798708288482</v>
      </c>
      <c r="L49" s="81">
        <f>'Numbers Facil, Beds by State'!J49</f>
        <v>2573</v>
      </c>
      <c r="M49" s="125">
        <f>'Percents Facil, Beds by State'!F49</f>
        <v>3.7045035706058514E-2</v>
      </c>
      <c r="N49" s="81">
        <f>'Numbers Facil, Beds by State'!K49</f>
        <v>156476</v>
      </c>
      <c r="O49" s="185">
        <f>'Percents Facil, Beds by State'!G49</f>
        <v>5.2646205628254727E-2</v>
      </c>
      <c r="P49" s="84">
        <f>'Numbers Facil, Beds by State'!L49</f>
        <v>2042861</v>
      </c>
      <c r="Q49" s="191">
        <f>'Percents Facil, Beds by State'!H49</f>
        <v>4.6718107496555021E-2</v>
      </c>
      <c r="R49" s="85">
        <f>'Numbers Facil, Beds by State'!M49</f>
        <v>13.055427030343312</v>
      </c>
      <c r="S49" s="86">
        <f>'Numbers Facil, Beds by State'!N49</f>
        <v>36</v>
      </c>
      <c r="T49" s="87">
        <f>'Numbers Facil, Beds by State'!O49</f>
        <v>1.3055592391224271</v>
      </c>
    </row>
    <row r="50" spans="1:20" ht="13.5" thickBot="1" x14ac:dyDescent="0.25">
      <c r="A50" s="98" t="s">
        <v>41</v>
      </c>
      <c r="B50" s="90">
        <f>'Numbers Facil, Beds by State'!B50</f>
        <v>12</v>
      </c>
      <c r="C50" s="126">
        <f>'Percents Facil, Beds by State'!B50</f>
        <v>7.2604065827686353E-4</v>
      </c>
      <c r="D50" s="90">
        <f>'Numbers Facil, Beds by State'!C50</f>
        <v>734</v>
      </c>
      <c r="E50" s="126">
        <f>'Percents Facil, Beds by State'!C50</f>
        <v>4.2589413107443111E-4</v>
      </c>
      <c r="F50" s="91">
        <f>'Numbers Facil, Beds by State'!D50</f>
        <v>61.166666666666664</v>
      </c>
      <c r="G50" s="90">
        <f>'Numbers Facil, Beds by State'!E50</f>
        <v>726</v>
      </c>
      <c r="H50" s="126">
        <f>'Percents Facil, Beds by State'!D50</f>
        <v>1.3716747279322854E-2</v>
      </c>
      <c r="I50" s="90">
        <f>'Numbers Facil, Beds by State'!G50</f>
        <v>15881</v>
      </c>
      <c r="J50" s="126">
        <f>'Percents Facil, Beds by State'!E50</f>
        <v>1.2717161080570314E-2</v>
      </c>
      <c r="K50" s="91">
        <f>'Numbers Facil, Beds by State'!I50</f>
        <v>21.874655647382919</v>
      </c>
      <c r="L50" s="90">
        <f>'Numbers Facil, Beds by State'!J50</f>
        <v>738</v>
      </c>
      <c r="M50" s="126">
        <f>'Percents Facil, Beds by State'!F50</f>
        <v>1.062543192812716E-2</v>
      </c>
      <c r="N50" s="90">
        <f>'Numbers Facil, Beds by State'!K50</f>
        <v>16615</v>
      </c>
      <c r="O50" s="186">
        <f>'Percents Facil, Beds by State'!G50</f>
        <v>5.5901013990225477E-3</v>
      </c>
      <c r="P50" s="93">
        <f>'Numbers Facil, Beds by State'!L50</f>
        <v>582036</v>
      </c>
      <c r="Q50" s="193">
        <f>'Percents Facil, Beds by State'!H50</f>
        <v>1.3310558288040595E-2</v>
      </c>
      <c r="R50" s="101">
        <f>'Numbers Facil, Beds by State'!M50</f>
        <v>35.03075534155883</v>
      </c>
      <c r="S50" s="102">
        <f>'Numbers Facil, Beds by State'!N50</f>
        <v>1</v>
      </c>
      <c r="T50" s="96">
        <f>'Numbers Facil, Beds by State'!O50</f>
        <v>4.6218751967760215E-2</v>
      </c>
    </row>
    <row r="51" spans="1:20" ht="13.5" thickTop="1" x14ac:dyDescent="0.2">
      <c r="A51" s="88" t="s">
        <v>42</v>
      </c>
      <c r="B51" s="81">
        <f>'Numbers Facil, Beds by State'!B51</f>
        <v>91</v>
      </c>
      <c r="C51" s="125">
        <f>'Percents Facil, Beds by State'!B51</f>
        <v>5.5058083252662151E-3</v>
      </c>
      <c r="D51" s="81">
        <f>'Numbers Facil, Beds by State'!C51</f>
        <v>9260</v>
      </c>
      <c r="E51" s="125">
        <f>'Percents Facil, Beds by State'!C51</f>
        <v>5.3729968034730681E-3</v>
      </c>
      <c r="F51" s="82">
        <f>'Numbers Facil, Beds by State'!D51</f>
        <v>101.75824175824175</v>
      </c>
      <c r="G51" s="81">
        <f>'Numbers Facil, Beds by State'!E51</f>
        <v>60</v>
      </c>
      <c r="H51" s="125">
        <f>'Percents Facil, Beds by State'!D51</f>
        <v>1.133615477629988E-3</v>
      </c>
      <c r="I51" s="81">
        <f>'Numbers Facil, Beds by State'!G51</f>
        <v>4062</v>
      </c>
      <c r="J51" s="125">
        <f>'Percents Facil, Beds by State'!E51</f>
        <v>3.2527616843571953E-3</v>
      </c>
      <c r="K51" s="82">
        <f>'Numbers Facil, Beds by State'!I51</f>
        <v>67.7</v>
      </c>
      <c r="L51" s="81">
        <f>'Numbers Facil, Beds by State'!J51</f>
        <v>151</v>
      </c>
      <c r="M51" s="125">
        <f>'Percents Facil, Beds by State'!F51</f>
        <v>2.1740382400368577E-3</v>
      </c>
      <c r="N51" s="81">
        <f>'Numbers Facil, Beds by State'!K51</f>
        <v>13322</v>
      </c>
      <c r="O51" s="185">
        <f>'Percents Facil, Beds by State'!G51</f>
        <v>4.4821745915003541E-3</v>
      </c>
      <c r="P51" s="84">
        <f>'Numbers Facil, Beds by State'!L51</f>
        <v>158629</v>
      </c>
      <c r="Q51" s="191">
        <f>'Percents Facil, Beds by State'!H51</f>
        <v>3.627680333645327E-3</v>
      </c>
      <c r="R51" s="85">
        <f>'Numbers Facil, Beds by State'!M51</f>
        <v>11.907296201771505</v>
      </c>
      <c r="S51" s="86">
        <f>'Numbers Facil, Beds by State'!N51</f>
        <v>43</v>
      </c>
      <c r="T51" s="87">
        <f>'Numbers Facil, Beds by State'!O51</f>
        <v>2.2796651895617921</v>
      </c>
    </row>
    <row r="52" spans="1:20" x14ac:dyDescent="0.2">
      <c r="A52" s="88" t="s">
        <v>43</v>
      </c>
      <c r="B52" s="81">
        <f>'Numbers Facil, Beds by State'!B52</f>
        <v>271</v>
      </c>
      <c r="C52" s="125">
        <f>'Percents Facil, Beds by State'!B52</f>
        <v>1.6396418199419168E-2</v>
      </c>
      <c r="D52" s="81">
        <f>'Numbers Facil, Beds by State'!C52</f>
        <v>21845</v>
      </c>
      <c r="E52" s="125">
        <f>'Percents Facil, Beds by State'!C52</f>
        <v>1.2675282415968592E-2</v>
      </c>
      <c r="F52" s="82">
        <f>'Numbers Facil, Beds by State'!D52</f>
        <v>80.608856088560884</v>
      </c>
      <c r="G52" s="81">
        <f>'Numbers Facil, Beds by State'!E52</f>
        <v>1211</v>
      </c>
      <c r="H52" s="125">
        <f>'Percents Facil, Beds by State'!D52</f>
        <v>2.2880139056831922E-2</v>
      </c>
      <c r="I52" s="81">
        <f>'Numbers Facil, Beds by State'!G52</f>
        <v>20033</v>
      </c>
      <c r="J52" s="125">
        <f>'Percents Facil, Beds by State'!E52</f>
        <v>1.6041992817018142E-2</v>
      </c>
      <c r="K52" s="82">
        <f>'Numbers Facil, Beds by State'!I52</f>
        <v>16.542526837324527</v>
      </c>
      <c r="L52" s="81">
        <f>'Numbers Facil, Beds by State'!J52</f>
        <v>1482</v>
      </c>
      <c r="M52" s="125">
        <f>'Percents Facil, Beds by State'!F52</f>
        <v>2.1337249481686249E-2</v>
      </c>
      <c r="N52" s="81">
        <f>'Numbers Facil, Beds by State'!K52</f>
        <v>41878</v>
      </c>
      <c r="O52" s="185">
        <f>'Percents Facil, Beds by State'!G52</f>
        <v>1.4089814407960654E-2</v>
      </c>
      <c r="P52" s="84">
        <f>'Numbers Facil, Beds by State'!L52</f>
        <v>695459</v>
      </c>
      <c r="Q52" s="191">
        <f>'Percents Facil, Beds by State'!H52</f>
        <v>1.5904424393753006E-2</v>
      </c>
      <c r="R52" s="85">
        <f>'Numbers Facil, Beds by State'!M52</f>
        <v>16.60678637948326</v>
      </c>
      <c r="S52" s="86">
        <f>'Numbers Facil, Beds by State'!N52</f>
        <v>16</v>
      </c>
      <c r="T52" s="87">
        <f>'Numbers Facil, Beds by State'!O52</f>
        <v>1.0904507562521839</v>
      </c>
    </row>
    <row r="53" spans="1:20" x14ac:dyDescent="0.2">
      <c r="A53" s="88" t="s">
        <v>44</v>
      </c>
      <c r="B53" s="81">
        <f>'Numbers Facil, Beds by State'!B53</f>
        <v>111</v>
      </c>
      <c r="C53" s="125">
        <f>'Percents Facil, Beds by State'!B53</f>
        <v>6.7158760890609877E-3</v>
      </c>
      <c r="D53" s="81">
        <f>'Numbers Facil, Beds by State'!C53</f>
        <v>6879</v>
      </c>
      <c r="E53" s="125">
        <f>'Percents Facil, Beds by State'!C53</f>
        <v>3.9914519450422502E-3</v>
      </c>
      <c r="F53" s="82">
        <f>'Numbers Facil, Beds by State'!D53</f>
        <v>61.972972972972975</v>
      </c>
      <c r="G53" s="81">
        <f>'Numbers Facil, Beds by State'!E53</f>
        <v>168</v>
      </c>
      <c r="H53" s="125">
        <f>'Percents Facil, Beds by State'!D53</f>
        <v>3.1741233373639662E-3</v>
      </c>
      <c r="I53" s="81">
        <f>'Numbers Facil, Beds by State'!G53</f>
        <v>4130</v>
      </c>
      <c r="J53" s="125">
        <f>'Percents Facil, Beds by State'!E53</f>
        <v>3.3072146126034508E-3</v>
      </c>
      <c r="K53" s="82">
        <f>'Numbers Facil, Beds by State'!I53</f>
        <v>24.583333333333332</v>
      </c>
      <c r="L53" s="81">
        <f>'Numbers Facil, Beds by State'!J53</f>
        <v>279</v>
      </c>
      <c r="M53" s="125">
        <f>'Percents Facil, Beds by State'!F53</f>
        <v>4.0169315825846581E-3</v>
      </c>
      <c r="N53" s="81">
        <f>'Numbers Facil, Beds by State'!K53</f>
        <v>11009</v>
      </c>
      <c r="O53" s="185">
        <f>'Percents Facil, Beds by State'!G53</f>
        <v>3.7039678785338089E-3</v>
      </c>
      <c r="P53" s="84">
        <f>'Numbers Facil, Beds by State'!L53</f>
        <v>122183</v>
      </c>
      <c r="Q53" s="191">
        <f>'Percents Facil, Beds by State'!H53</f>
        <v>2.7941981996090688E-3</v>
      </c>
      <c r="R53" s="85">
        <f>'Numbers Facil, Beds by State'!M53</f>
        <v>11.098464892360795</v>
      </c>
      <c r="S53" s="86">
        <f>'Numbers Facil, Beds by State'!N53</f>
        <v>46</v>
      </c>
      <c r="T53" s="87">
        <f>'Numbers Facil, Beds by State'!O53</f>
        <v>1.6656174334140437</v>
      </c>
    </row>
    <row r="54" spans="1:20" x14ac:dyDescent="0.2">
      <c r="A54" s="88" t="s">
        <v>45</v>
      </c>
      <c r="B54" s="81">
        <f>'Numbers Facil, Beds by State'!B54</f>
        <v>323</v>
      </c>
      <c r="C54" s="125">
        <f>'Percents Facil, Beds by State'!B54</f>
        <v>1.9542594385285578E-2</v>
      </c>
      <c r="D54" s="81">
        <f>'Numbers Facil, Beds by State'!C54</f>
        <v>37107</v>
      </c>
      <c r="E54" s="125">
        <f>'Percents Facil, Beds by State'!C54</f>
        <v>2.153086310869062E-2</v>
      </c>
      <c r="F54" s="82">
        <f>'Numbers Facil, Beds by State'!D54</f>
        <v>114.88235294117646</v>
      </c>
      <c r="G54" s="81">
        <f>'Numbers Facil, Beds by State'!E54</f>
        <v>333</v>
      </c>
      <c r="H54" s="125">
        <f>'Percents Facil, Beds by State'!D54</f>
        <v>6.2915659008464329E-3</v>
      </c>
      <c r="I54" s="81">
        <f>'Numbers Facil, Beds by State'!G54</f>
        <v>16110</v>
      </c>
      <c r="J54" s="125">
        <f>'Percents Facil, Beds by State'!E54</f>
        <v>1.2900539324223146E-2</v>
      </c>
      <c r="K54" s="82">
        <f>'Numbers Facil, Beds by State'!I54</f>
        <v>48.378378378378379</v>
      </c>
      <c r="L54" s="81">
        <f>'Numbers Facil, Beds by State'!J54</f>
        <v>656</v>
      </c>
      <c r="M54" s="125">
        <f>'Percents Facil, Beds by State'!F54</f>
        <v>9.444828380557475E-3</v>
      </c>
      <c r="N54" s="81">
        <f>'Numbers Facil, Beds by State'!K54</f>
        <v>53217</v>
      </c>
      <c r="O54" s="185">
        <f>'Percents Facil, Beds by State'!G54</f>
        <v>1.7904810481599937E-2</v>
      </c>
      <c r="P54" s="84">
        <f>'Numbers Facil, Beds by State'!L54</f>
        <v>918507</v>
      </c>
      <c r="Q54" s="191">
        <f>'Percents Facil, Beds by State'!H54</f>
        <v>2.1005300293234958E-2</v>
      </c>
      <c r="R54" s="85">
        <f>'Numbers Facil, Beds by State'!M54</f>
        <v>17.259653870003945</v>
      </c>
      <c r="S54" s="86">
        <f>'Numbers Facil, Beds by State'!N54</f>
        <v>13</v>
      </c>
      <c r="T54" s="87">
        <f>'Numbers Facil, Beds by State'!O54</f>
        <v>2.3033519553072628</v>
      </c>
    </row>
    <row r="55" spans="1:20" ht="13.5" thickBot="1" x14ac:dyDescent="0.25">
      <c r="A55" s="98" t="s">
        <v>46</v>
      </c>
      <c r="B55" s="90">
        <f>'Numbers Facil, Beds by State'!B55</f>
        <v>1188</v>
      </c>
      <c r="C55" s="126">
        <f>'Percents Facil, Beds by State'!B55</f>
        <v>7.1878025169409485E-2</v>
      </c>
      <c r="D55" s="90">
        <f>'Numbers Facil, Beds by State'!C55</f>
        <v>134347</v>
      </c>
      <c r="E55" s="126">
        <f>'Percents Facil, Beds by State'!C55</f>
        <v>7.7953131917515794E-2</v>
      </c>
      <c r="F55" s="91">
        <f>'Numbers Facil, Beds by State'!D55</f>
        <v>113.08670033670033</v>
      </c>
      <c r="G55" s="90">
        <f>'Numbers Facil, Beds by State'!E55</f>
        <v>1723</v>
      </c>
      <c r="H55" s="126">
        <f>'Percents Facil, Beds by State'!D55</f>
        <v>3.2553657799274487E-2</v>
      </c>
      <c r="I55" s="90">
        <f>'Numbers Facil, Beds by State'!G55</f>
        <v>54773</v>
      </c>
      <c r="J55" s="126">
        <f>'Percents Facil, Beds by State'!E55</f>
        <v>4.3861032924002133E-2</v>
      </c>
      <c r="K55" s="91">
        <f>'Numbers Facil, Beds by State'!I55</f>
        <v>31.789320951828206</v>
      </c>
      <c r="L55" s="90">
        <f>'Numbers Facil, Beds by State'!J55</f>
        <v>2911</v>
      </c>
      <c r="M55" s="126">
        <f>'Percents Facil, Beds by State'!F55</f>
        <v>4.1911425938723795E-2</v>
      </c>
      <c r="N55" s="90">
        <f>'Numbers Facil, Beds by State'!K55</f>
        <v>189120</v>
      </c>
      <c r="O55" s="186">
        <f>'Percents Facil, Beds by State'!G55</f>
        <v>6.3629249267718582E-2</v>
      </c>
      <c r="P55" s="93">
        <f>'Numbers Facil, Beds by State'!L55</f>
        <v>2839295</v>
      </c>
      <c r="Q55" s="193">
        <f>'Percents Facil, Beds by State'!H55</f>
        <v>6.493172517583487E-2</v>
      </c>
      <c r="R55" s="94">
        <f>'Numbers Facil, Beds by State'!M55</f>
        <v>15.013192681895093</v>
      </c>
      <c r="S55" s="95">
        <f>'Numbers Facil, Beds by State'!N55</f>
        <v>29</v>
      </c>
      <c r="T55" s="96">
        <f>'Numbers Facil, Beds by State'!O55</f>
        <v>2.4527960856626438</v>
      </c>
    </row>
    <row r="56" spans="1:20" ht="13.5" thickTop="1" x14ac:dyDescent="0.2">
      <c r="A56" s="88" t="s">
        <v>47</v>
      </c>
      <c r="B56" s="81">
        <f>'Numbers Facil, Beds by State'!B56</f>
        <v>117</v>
      </c>
      <c r="C56" s="125">
        <f>'Percents Facil, Beds by State'!B56</f>
        <v>7.078896418199419E-3</v>
      </c>
      <c r="D56" s="81">
        <f>'Numbers Facil, Beds by State'!C56</f>
        <v>8923</v>
      </c>
      <c r="E56" s="125">
        <f>'Percents Facil, Beds by State'!C56</f>
        <v>5.1774568550097396E-3</v>
      </c>
      <c r="F56" s="82">
        <f>'Numbers Facil, Beds by State'!D56</f>
        <v>76.26495726495726</v>
      </c>
      <c r="G56" s="81">
        <f>'Numbers Facil, Beds by State'!E56</f>
        <v>187</v>
      </c>
      <c r="H56" s="125">
        <f>'Percents Facil, Beds by State'!D56</f>
        <v>3.5331015719467958E-3</v>
      </c>
      <c r="I56" s="81">
        <f>'Numbers Facil, Beds by State'!G56</f>
        <v>6021</v>
      </c>
      <c r="J56" s="125">
        <f>'Percents Facil, Beds by State'!E56</f>
        <v>4.8214864848632874E-3</v>
      </c>
      <c r="K56" s="82">
        <f>'Numbers Facil, Beds by State'!I56</f>
        <v>32.197860962566843</v>
      </c>
      <c r="L56" s="81">
        <f>'Numbers Facil, Beds by State'!J56</f>
        <v>304</v>
      </c>
      <c r="M56" s="125">
        <f>'Percents Facil, Beds by State'!F56</f>
        <v>4.3768716885510253E-3</v>
      </c>
      <c r="N56" s="81">
        <f>'Numbers Facil, Beds by State'!K56</f>
        <v>14944</v>
      </c>
      <c r="O56" s="185">
        <f>'Percents Facil, Beds by State'!G56</f>
        <v>5.0278949928975599E-3</v>
      </c>
      <c r="P56" s="84">
        <f>'Numbers Facil, Beds by State'!L56</f>
        <v>271419</v>
      </c>
      <c r="Q56" s="191">
        <f>'Percents Facil, Beds by State'!H56</f>
        <v>6.2070703873672592E-3</v>
      </c>
      <c r="R56" s="85">
        <f>'Numbers Facil, Beds by State'!M56</f>
        <v>18.162406316916488</v>
      </c>
      <c r="S56" s="86">
        <f>'Numbers Facil, Beds by State'!N56</f>
        <v>9</v>
      </c>
      <c r="T56" s="87">
        <f>'Numbers Facil, Beds by State'!O56</f>
        <v>1.4819797375851187</v>
      </c>
    </row>
    <row r="57" spans="1:20" x14ac:dyDescent="0.2">
      <c r="A57" s="80" t="s">
        <v>48</v>
      </c>
      <c r="B57" s="81">
        <f>'Numbers Facil, Beds by State'!B57</f>
        <v>279</v>
      </c>
      <c r="C57" s="125">
        <f>'Percents Facil, Beds by State'!B57</f>
        <v>1.6880445304937076E-2</v>
      </c>
      <c r="D57" s="81">
        <f>'Numbers Facil, Beds by State'!C57</f>
        <v>31911</v>
      </c>
      <c r="E57" s="125">
        <f>'Percents Facil, Beds by State'!C57</f>
        <v>1.8515950431493421E-2</v>
      </c>
      <c r="F57" s="82">
        <f>'Numbers Facil, Beds by State'!D57</f>
        <v>114.3763440860215</v>
      </c>
      <c r="G57" s="81">
        <f>'Numbers Facil, Beds by State'!E57</f>
        <v>557</v>
      </c>
      <c r="H57" s="125">
        <f>'Percents Facil, Beds by State'!D57</f>
        <v>1.0523730350665055E-2</v>
      </c>
      <c r="I57" s="81">
        <f>'Numbers Facil, Beds by State'!G57</f>
        <v>32490</v>
      </c>
      <c r="J57" s="125">
        <f>'Percents Facil, Beds by State'!E57</f>
        <v>2.6017288804718187E-2</v>
      </c>
      <c r="K57" s="82">
        <f>'Numbers Facil, Beds by State'!I57</f>
        <v>58.330341113105924</v>
      </c>
      <c r="L57" s="81">
        <f>'Numbers Facil, Beds by State'!J57</f>
        <v>836</v>
      </c>
      <c r="M57" s="125">
        <f>'Percents Facil, Beds by State'!F57</f>
        <v>1.2036397143515318E-2</v>
      </c>
      <c r="N57" s="81">
        <f>'Numbers Facil, Beds by State'!K57</f>
        <v>64401</v>
      </c>
      <c r="O57" s="185">
        <f>'Percents Facil, Beds by State'!G57</f>
        <v>2.1667656948447255E-2</v>
      </c>
      <c r="P57" s="84">
        <f>'Numbers Facil, Beds by State'!L57</f>
        <v>1062505</v>
      </c>
      <c r="Q57" s="191">
        <f>'Percents Facil, Beds by State'!H57</f>
        <v>2.4298384865943982E-2</v>
      </c>
      <c r="R57" s="85">
        <f>'Numbers Facil, Beds by State'!M57</f>
        <v>16.498268660424529</v>
      </c>
      <c r="S57" s="86">
        <f>'Numbers Facil, Beds by State'!N57</f>
        <v>17</v>
      </c>
      <c r="T57" s="87">
        <f>'Numbers Facil, Beds by State'!O57</f>
        <v>0.9821791320406279</v>
      </c>
    </row>
    <row r="58" spans="1:20" x14ac:dyDescent="0.2">
      <c r="A58" s="80" t="s">
        <v>49</v>
      </c>
      <c r="B58" s="81">
        <f>'Numbers Facil, Beds by State'!B58</f>
        <v>40</v>
      </c>
      <c r="C58" s="125">
        <f>'Percents Facil, Beds by State'!B58</f>
        <v>2.4201355275895449E-3</v>
      </c>
      <c r="D58" s="81">
        <f>'Numbers Facil, Beds by State'!C58</f>
        <v>3291</v>
      </c>
      <c r="E58" s="125">
        <f>'Percents Facil, Beds by State'!C58</f>
        <v>1.9095607430053851E-3</v>
      </c>
      <c r="F58" s="82">
        <f>'Numbers Facil, Beds by State'!D58</f>
        <v>82.275000000000006</v>
      </c>
      <c r="G58" s="81">
        <f>'Numbers Facil, Beds by State'!E58</f>
        <v>123</v>
      </c>
      <c r="H58" s="125">
        <f>'Percents Facil, Beds by State'!D58</f>
        <v>2.3239117291414752E-3</v>
      </c>
      <c r="I58" s="81">
        <f>'Numbers Facil, Beds by State'!G58</f>
        <v>2773</v>
      </c>
      <c r="J58" s="125">
        <f>'Percents Facil, Beds by State'!E58</f>
        <v>2.2205583827480313E-3</v>
      </c>
      <c r="K58" s="82">
        <f>'Numbers Facil, Beds by State'!I58</f>
        <v>22.54471544715447</v>
      </c>
      <c r="L58" s="81">
        <f>'Numbers Facil, Beds by State'!J58</f>
        <v>163</v>
      </c>
      <c r="M58" s="125">
        <f>'Percents Facil, Beds by State'!F58</f>
        <v>2.3468094909007142E-3</v>
      </c>
      <c r="N58" s="81">
        <f>'Numbers Facil, Beds by State'!K58</f>
        <v>6064</v>
      </c>
      <c r="O58" s="185">
        <f>'Percents Facil, Beds by State'!G58</f>
        <v>2.0402271973320933E-3</v>
      </c>
      <c r="P58" s="84">
        <f>'Numbers Facil, Beds by State'!L58</f>
        <v>98444</v>
      </c>
      <c r="Q58" s="191">
        <f>'Percents Facil, Beds by State'!H58</f>
        <v>2.2513119465254181E-3</v>
      </c>
      <c r="R58" s="85">
        <f>'Numbers Facil, Beds by State'!M58</f>
        <v>16.234168865435358</v>
      </c>
      <c r="S58" s="86">
        <f>'Numbers Facil, Beds by State'!N58</f>
        <v>18</v>
      </c>
      <c r="T58" s="87">
        <f>'Numbers Facil, Beds by State'!O58</f>
        <v>1.1868012982329608</v>
      </c>
    </row>
    <row r="59" spans="1:20" x14ac:dyDescent="0.2">
      <c r="A59" s="80" t="s">
        <v>50</v>
      </c>
      <c r="B59" s="81">
        <f>'Numbers Facil, Beds by State'!B59</f>
        <v>249</v>
      </c>
      <c r="C59" s="125">
        <f>'Percents Facil, Beds by State'!B59</f>
        <v>1.5065343659244917E-2</v>
      </c>
      <c r="D59" s="81">
        <f>'Numbers Facil, Beds by State'!C59</f>
        <v>22634</v>
      </c>
      <c r="E59" s="125">
        <f>'Percents Facil, Beds by State'!C59</f>
        <v>1.3133089595011816E-2</v>
      </c>
      <c r="F59" s="82">
        <f>'Numbers Facil, Beds by State'!D59</f>
        <v>90.899598393574294</v>
      </c>
      <c r="G59" s="81">
        <f>'Numbers Facil, Beds by State'!E59</f>
        <v>3883</v>
      </c>
      <c r="H59" s="125">
        <f>'Percents Facil, Beds by State'!D59</f>
        <v>7.3363814993954057E-2</v>
      </c>
      <c r="I59" s="81">
        <f>'Numbers Facil, Beds by State'!G59</f>
        <v>50590</v>
      </c>
      <c r="J59" s="125">
        <f>'Percents Facil, Beds by State'!E59</f>
        <v>4.0511377058500865E-2</v>
      </c>
      <c r="K59" s="82">
        <f>'Numbers Facil, Beds by State'!I59</f>
        <v>13.028586144733454</v>
      </c>
      <c r="L59" s="81">
        <f>'Numbers Facil, Beds by State'!J59</f>
        <v>4132</v>
      </c>
      <c r="M59" s="125">
        <f>'Percents Facil, Beds by State'!F59</f>
        <v>5.9490900714121171E-2</v>
      </c>
      <c r="N59" s="81">
        <f>'Numbers Facil, Beds by State'!K59</f>
        <v>73224</v>
      </c>
      <c r="O59" s="185">
        <f>'Percents Facil, Beds by State'!G59</f>
        <v>2.4636147146676321E-2</v>
      </c>
      <c r="P59" s="84">
        <f>'Numbers Facil, Beds by State'!L59</f>
        <v>908417</v>
      </c>
      <c r="Q59" s="191">
        <f>'Percents Facil, Beds by State'!H59</f>
        <v>2.0774552481885953E-2</v>
      </c>
      <c r="R59" s="85">
        <f>'Numbers Facil, Beds by State'!M59</f>
        <v>12.406000764776577</v>
      </c>
      <c r="S59" s="86">
        <f>'Numbers Facil, Beds by State'!N59</f>
        <v>38</v>
      </c>
      <c r="T59" s="87">
        <f>'Numbers Facil, Beds by State'!O59</f>
        <v>0.44740067206957895</v>
      </c>
    </row>
    <row r="60" spans="1:20" ht="13.5" thickBot="1" x14ac:dyDescent="0.25">
      <c r="A60" s="103" t="s">
        <v>51</v>
      </c>
      <c r="B60" s="90">
        <f>'Numbers Facil, Beds by State'!B60</f>
        <v>397</v>
      </c>
      <c r="C60" s="126">
        <f>'Percents Facil, Beds by State'!B60</f>
        <v>2.4019845111326234E-2</v>
      </c>
      <c r="D60" s="90">
        <f>'Numbers Facil, Beds by State'!C60</f>
        <v>35161</v>
      </c>
      <c r="E60" s="126">
        <f>'Percents Facil, Beds by State'!C60</f>
        <v>2.0401721447831159E-2</v>
      </c>
      <c r="F60" s="91">
        <f>'Numbers Facil, Beds by State'!D60</f>
        <v>88.566750629722918</v>
      </c>
      <c r="G60" s="90">
        <f>'Numbers Facil, Beds by State'!E60</f>
        <v>3492</v>
      </c>
      <c r="H60" s="126">
        <f>'Percents Facil, Beds by State'!D60</f>
        <v>6.5976420798065302E-2</v>
      </c>
      <c r="I60" s="90">
        <f>'Numbers Facil, Beds by State'!G60</f>
        <v>49530</v>
      </c>
      <c r="J60" s="126">
        <f>'Percents Facil, Beds by State'!E60</f>
        <v>3.9662552000544526E-2</v>
      </c>
      <c r="K60" s="91">
        <f>'Numbers Facil, Beds by State'!I60</f>
        <v>14.183848797250858</v>
      </c>
      <c r="L60" s="90">
        <f>'Numbers Facil, Beds by State'!J60</f>
        <v>3889</v>
      </c>
      <c r="M60" s="126">
        <f>'Percents Facil, Beds by State'!F60</f>
        <v>5.5992282884128081E-2</v>
      </c>
      <c r="N60" s="90">
        <f>'Numbers Facil, Beds by State'!K60</f>
        <v>84691</v>
      </c>
      <c r="O60" s="186">
        <f>'Percents Facil, Beds by State'!G60</f>
        <v>2.8494208702053485E-2</v>
      </c>
      <c r="P60" s="93">
        <f>'Numbers Facil, Beds by State'!L60</f>
        <v>824500</v>
      </c>
      <c r="Q60" s="193">
        <f>'Percents Facil, Beds by State'!H60</f>
        <v>1.8855457924405829E-2</v>
      </c>
      <c r="R60" s="94">
        <f>'Numbers Facil, Beds by State'!M60</f>
        <v>9.7353910096704492</v>
      </c>
      <c r="S60" s="95">
        <f>'Numbers Facil, Beds by State'!N60</f>
        <v>47</v>
      </c>
      <c r="T60" s="96">
        <f>'Numbers Facil, Beds by State'!O60</f>
        <v>0.70989299414496265</v>
      </c>
    </row>
    <row r="61" spans="1:20" ht="13.5" thickTop="1" x14ac:dyDescent="0.2">
      <c r="A61" s="88" t="s">
        <v>52</v>
      </c>
      <c r="B61" s="81">
        <f>'Numbers Facil, Beds by State'!B61</f>
        <v>130</v>
      </c>
      <c r="C61" s="125">
        <f>'Percents Facil, Beds by State'!B61</f>
        <v>7.8654404646660205E-3</v>
      </c>
      <c r="D61" s="81">
        <f>'Numbers Facil, Beds by State'!C61</f>
        <v>10830</v>
      </c>
      <c r="E61" s="125">
        <f>'Percents Facil, Beds by State'!C61</f>
        <v>6.2839692636731453E-3</v>
      </c>
      <c r="F61" s="82">
        <f>'Numbers Facil, Beds by State'!D61</f>
        <v>83.307692307692307</v>
      </c>
      <c r="G61" s="81">
        <f>'Numbers Facil, Beds by State'!E61</f>
        <v>566</v>
      </c>
      <c r="H61" s="125">
        <f>'Percents Facil, Beds by State'!D61</f>
        <v>1.0693772672309552E-2</v>
      </c>
      <c r="I61" s="81">
        <f>'Numbers Facil, Beds by State'!G61</f>
        <v>3996</v>
      </c>
      <c r="J61" s="125">
        <f>'Percents Facil, Beds by State'!E61</f>
        <v>3.1999103128240651E-3</v>
      </c>
      <c r="K61" s="82">
        <f>'Numbers Facil, Beds by State'!I61</f>
        <v>7.0600706713780923</v>
      </c>
      <c r="L61" s="81">
        <f>'Numbers Facil, Beds by State'!J61</f>
        <v>696</v>
      </c>
      <c r="M61" s="125">
        <f>'Percents Facil, Beds by State'!F61</f>
        <v>1.0020732550103663E-2</v>
      </c>
      <c r="N61" s="81">
        <f>'Numbers Facil, Beds by State'!K61</f>
        <v>14826</v>
      </c>
      <c r="O61" s="185">
        <f>'Percents Facil, Beds by State'!G61</f>
        <v>4.9881940019204513E-3</v>
      </c>
      <c r="P61" s="84">
        <f>'Numbers Facil, Beds by State'!L61</f>
        <v>311949</v>
      </c>
      <c r="Q61" s="191">
        <f>'Percents Facil, Beds by State'!H61</f>
        <v>7.1339493560466632E-3</v>
      </c>
      <c r="R61" s="85">
        <f>'Numbers Facil, Beds by State'!M61</f>
        <v>21.040671792796438</v>
      </c>
      <c r="S61" s="86">
        <f>'Numbers Facil, Beds by State'!N61</f>
        <v>4</v>
      </c>
      <c r="T61" s="87">
        <f>'Numbers Facil, Beds by State'!O61</f>
        <v>2.7102102102102101</v>
      </c>
    </row>
    <row r="62" spans="1:20" x14ac:dyDescent="0.2">
      <c r="A62" s="88" t="s">
        <v>53</v>
      </c>
      <c r="B62" s="81">
        <f>'Numbers Facil, Beds by State'!B62</f>
        <v>38</v>
      </c>
      <c r="C62" s="125">
        <f>'Percents Facil, Beds by State'!B62</f>
        <v>2.2991287512100678E-3</v>
      </c>
      <c r="D62" s="81">
        <f>'Numbers Facil, Beds by State'!C62</f>
        <v>2950</v>
      </c>
      <c r="E62" s="125">
        <f>'Percents Facil, Beds by State'!C62</f>
        <v>1.7116998455988716E-3</v>
      </c>
      <c r="F62" s="82">
        <f>'Numbers Facil, Beds by State'!D62</f>
        <v>77.631578947368425</v>
      </c>
      <c r="G62" s="81">
        <f>'Numbers Facil, Beds by State'!E62</f>
        <v>35</v>
      </c>
      <c r="H62" s="125">
        <f>'Percents Facil, Beds by State'!D62</f>
        <v>6.6127569528415958E-4</v>
      </c>
      <c r="I62" s="81">
        <f>'Numbers Facil, Beds by State'!G62</f>
        <v>1554</v>
      </c>
      <c r="J62" s="125">
        <f>'Percents Facil, Beds by State'!E62</f>
        <v>1.2444095660982474E-3</v>
      </c>
      <c r="K62" s="82">
        <f>'Numbers Facil, Beds by State'!I62</f>
        <v>44.4</v>
      </c>
      <c r="L62" s="81">
        <f>'Numbers Facil, Beds by State'!J62</f>
        <v>73</v>
      </c>
      <c r="M62" s="125">
        <f>'Percents Facil, Beds by State'!F62</f>
        <v>1.0510251094217923E-3</v>
      </c>
      <c r="N62" s="81">
        <f>'Numbers Facil, Beds by State'!K62</f>
        <v>4504</v>
      </c>
      <c r="O62" s="185">
        <f>'Percents Facil, Beds by State'!G62</f>
        <v>1.5153666386516736E-3</v>
      </c>
      <c r="P62" s="84">
        <f>'Numbers Facil, Beds by State'!L62</f>
        <v>75508</v>
      </c>
      <c r="Q62" s="191">
        <f>'Percents Facil, Beds by State'!H62</f>
        <v>1.726789468715628E-3</v>
      </c>
      <c r="R62" s="85">
        <f>'Numbers Facil, Beds by State'!M62</f>
        <v>16.764653641207815</v>
      </c>
      <c r="S62" s="86">
        <f>'Numbers Facil, Beds by State'!N62</f>
        <v>14</v>
      </c>
      <c r="T62" s="87">
        <f>'Numbers Facil, Beds by State'!O62</f>
        <v>1.8983268983268984</v>
      </c>
    </row>
    <row r="63" spans="1:20" ht="15.75" x14ac:dyDescent="0.2">
      <c r="A63" s="1" t="s">
        <v>67</v>
      </c>
    </row>
    <row r="64" spans="1:20" ht="15.75" x14ac:dyDescent="0.2">
      <c r="A64" s="61" t="s">
        <v>68</v>
      </c>
    </row>
  </sheetData>
  <hyperlinks>
    <hyperlink ref="U2" location="ToC!A1" display="Table of Contents"/>
  </hyperlinks>
  <pageMargins left="0.7" right="0.7" top="0.46" bottom="0.59" header="0.21" footer="0.3"/>
  <pageSetup orientation="landscape" useFirstPageNumber="1" r:id="rId1"/>
  <headerFooter>
    <oddHeader>&amp;C&amp;"Arial,Bold"&amp;14Table A-6: LTC Facilities and Beds Numbers and Percents for FY 2012</oddHeader>
    <oddFooter>&amp;CTable A-6: p. &amp;P</oddFooter>
  </headerFooter>
  <rowBreaks count="1" manualBreakCount="1">
    <brk id="35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1.42578125" customWidth="1"/>
    <col min="7" max="7" width="9" customWidth="1"/>
    <col min="8" max="8" width="1.42578125" customWidth="1"/>
    <col min="9" max="9" width="9.42578125" customWidth="1"/>
    <col min="10" max="10" width="7.140625" customWidth="1"/>
    <col min="11" max="11" width="8" customWidth="1"/>
    <col min="12" max="12" width="10.85546875" customWidth="1"/>
    <col min="13" max="13" width="7" customWidth="1"/>
    <col min="14" max="14" width="5.28515625" customWidth="1"/>
    <col min="15" max="15" width="8.5703125" customWidth="1"/>
  </cols>
  <sheetData>
    <row r="1" spans="1:16" ht="16.899999999999999" customHeight="1" x14ac:dyDescent="0.25">
      <c r="A1" s="130"/>
      <c r="B1" s="132" t="s">
        <v>55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92</v>
      </c>
      <c r="M1" s="141"/>
      <c r="N1" s="142"/>
      <c r="O1" s="144" t="s">
        <v>95</v>
      </c>
    </row>
    <row r="2" spans="1:16" ht="32.25" customHeight="1" x14ac:dyDescent="0.3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82</v>
      </c>
      <c r="P2" s="108" t="s">
        <v>81</v>
      </c>
    </row>
    <row r="3" spans="1:16" ht="12.75" customHeight="1" x14ac:dyDescent="0.3">
      <c r="A3" s="77" t="s">
        <v>0</v>
      </c>
      <c r="B3" s="79"/>
      <c r="C3" s="67"/>
      <c r="D3" s="64" t="s">
        <v>61</v>
      </c>
      <c r="E3" s="16"/>
      <c r="F3" s="203"/>
      <c r="G3" s="17"/>
      <c r="H3" s="207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89</v>
      </c>
    </row>
    <row r="4" spans="1:16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4"/>
      <c r="G4" s="65" t="s">
        <v>2</v>
      </c>
      <c r="H4" s="208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6" ht="13.5" thickBot="1" x14ac:dyDescent="0.25">
      <c r="A5" s="26" t="s">
        <v>106</v>
      </c>
      <c r="B5" s="27">
        <v>16528</v>
      </c>
      <c r="C5" s="27">
        <v>1723433</v>
      </c>
      <c r="D5" s="28">
        <v>104.27353581800581</v>
      </c>
      <c r="E5" s="29">
        <v>52928</v>
      </c>
      <c r="F5" s="30"/>
      <c r="G5" s="30">
        <v>1248785</v>
      </c>
      <c r="H5" s="29"/>
      <c r="I5" s="31">
        <v>23.594033403869407</v>
      </c>
      <c r="J5" s="30">
        <v>69456</v>
      </c>
      <c r="K5" s="32">
        <v>2972218</v>
      </c>
      <c r="L5" s="30">
        <v>43727392</v>
      </c>
      <c r="M5" s="33">
        <v>14.712040637665204</v>
      </c>
      <c r="N5" s="34"/>
      <c r="O5" s="35">
        <v>1.3800878453857148</v>
      </c>
    </row>
    <row r="6" spans="1:16" ht="13.5" thickBot="1" x14ac:dyDescent="0.25">
      <c r="A6" s="26">
        <v>2011</v>
      </c>
      <c r="B6" s="27">
        <v>16602</v>
      </c>
      <c r="C6" s="27">
        <v>1733444</v>
      </c>
      <c r="D6" s="28">
        <v>104.41175761956391</v>
      </c>
      <c r="E6" s="29">
        <v>52550</v>
      </c>
      <c r="F6" s="30"/>
      <c r="G6" s="30">
        <v>1233786</v>
      </c>
      <c r="H6" s="29"/>
      <c r="I6" s="31">
        <v>23.478325404376783</v>
      </c>
      <c r="J6" s="30">
        <v>69152</v>
      </c>
      <c r="K6" s="32">
        <v>2967230</v>
      </c>
      <c r="L6" s="30">
        <v>41936231</v>
      </c>
      <c r="M6" s="36">
        <v>14.133124496584356</v>
      </c>
      <c r="N6" s="34"/>
      <c r="O6" s="37">
        <v>1.4049794696973381</v>
      </c>
    </row>
    <row r="7" spans="1:16" ht="13.5" thickBot="1" x14ac:dyDescent="0.25">
      <c r="A7" s="26">
        <v>2010</v>
      </c>
      <c r="B7" s="27">
        <v>16639</v>
      </c>
      <c r="C7" s="27">
        <v>1736645</v>
      </c>
      <c r="D7" s="28">
        <v>104.37195744936595</v>
      </c>
      <c r="E7" s="29">
        <v>52681</v>
      </c>
      <c r="F7" s="30"/>
      <c r="G7" s="30">
        <v>1212015</v>
      </c>
      <c r="H7" s="29"/>
      <c r="I7" s="31">
        <v>23.006681725859419</v>
      </c>
      <c r="J7" s="30">
        <v>69320</v>
      </c>
      <c r="K7" s="32">
        <v>2948660</v>
      </c>
      <c r="L7" s="30">
        <v>40129993</v>
      </c>
      <c r="M7" s="36">
        <v>13.609569431538393</v>
      </c>
      <c r="N7" s="34"/>
      <c r="O7" s="37">
        <v>1.4328576791541359</v>
      </c>
    </row>
    <row r="8" spans="1:16" ht="13.5" thickBot="1" x14ac:dyDescent="0.25">
      <c r="A8" s="26">
        <v>2009</v>
      </c>
      <c r="B8" s="27">
        <v>16653</v>
      </c>
      <c r="C8" s="27">
        <v>1737301</v>
      </c>
      <c r="D8" s="28">
        <v>104.32360535639224</v>
      </c>
      <c r="E8" s="29">
        <v>52371</v>
      </c>
      <c r="F8" s="30"/>
      <c r="G8" s="30">
        <v>1163008</v>
      </c>
      <c r="H8" s="29"/>
      <c r="I8" s="31">
        <v>22.207099348876287</v>
      </c>
      <c r="J8" s="30">
        <v>69024</v>
      </c>
      <c r="K8" s="32">
        <v>2900309</v>
      </c>
      <c r="L8" s="30">
        <v>40129993</v>
      </c>
      <c r="M8" s="36">
        <v>13.836454322625624</v>
      </c>
      <c r="N8" s="34"/>
      <c r="O8" s="37">
        <v>1.4937996987123046</v>
      </c>
    </row>
    <row r="9" spans="1:16" ht="13.5" thickBot="1" x14ac:dyDescent="0.25">
      <c r="A9" s="26">
        <v>2008</v>
      </c>
      <c r="B9" s="27">
        <v>16749</v>
      </c>
      <c r="C9" s="27">
        <v>1740115</v>
      </c>
      <c r="D9" s="28">
        <v>103.89366529345035</v>
      </c>
      <c r="E9" s="29">
        <v>50116</v>
      </c>
      <c r="F9" s="30"/>
      <c r="G9" s="30">
        <v>1130863</v>
      </c>
      <c r="H9" s="29"/>
      <c r="I9" s="31">
        <v>22.564909410168408</v>
      </c>
      <c r="J9" s="30">
        <v>66865</v>
      </c>
      <c r="K9" s="32">
        <v>2870978</v>
      </c>
      <c r="L9" s="30">
        <v>39409722</v>
      </c>
      <c r="M9" s="36">
        <v>13.726932773431214</v>
      </c>
      <c r="N9" s="34"/>
      <c r="O9" s="37">
        <v>1.5387496098112681</v>
      </c>
    </row>
    <row r="10" spans="1:16" ht="13.5" thickBot="1" x14ac:dyDescent="0.25">
      <c r="A10" s="26">
        <v>2007</v>
      </c>
      <c r="B10" s="27">
        <v>16746</v>
      </c>
      <c r="C10" s="27">
        <v>1734233</v>
      </c>
      <c r="D10" s="28">
        <v>103.56102949958199</v>
      </c>
      <c r="E10" s="29">
        <v>49171</v>
      </c>
      <c r="F10" s="30"/>
      <c r="G10" s="30">
        <v>1112485</v>
      </c>
      <c r="H10" s="29"/>
      <c r="I10" s="31">
        <v>22.624819507433244</v>
      </c>
      <c r="J10" s="30">
        <v>65917</v>
      </c>
      <c r="K10" s="32">
        <v>2846718</v>
      </c>
      <c r="L10" s="30">
        <v>38410857</v>
      </c>
      <c r="M10" s="36">
        <v>13.493031975769991</v>
      </c>
      <c r="N10" s="34"/>
      <c r="O10" s="37">
        <v>1.5588821422311312</v>
      </c>
    </row>
    <row r="11" spans="1:16" x14ac:dyDescent="0.2">
      <c r="A11" s="80" t="s">
        <v>3</v>
      </c>
      <c r="B11" s="81">
        <v>16</v>
      </c>
      <c r="C11" s="81">
        <v>680</v>
      </c>
      <c r="D11" s="82">
        <v>42.5</v>
      </c>
      <c r="E11" s="81">
        <v>578</v>
      </c>
      <c r="F11" s="81"/>
      <c r="G11" s="81">
        <v>3266</v>
      </c>
      <c r="H11" s="81"/>
      <c r="I11" s="82">
        <v>5.6505190311418687</v>
      </c>
      <c r="J11" s="81">
        <v>594</v>
      </c>
      <c r="K11" s="83">
        <v>3946</v>
      </c>
      <c r="L11" s="84">
        <v>62497</v>
      </c>
      <c r="M11" s="85">
        <v>15.838063862138874</v>
      </c>
      <c r="N11" s="86">
        <v>22</v>
      </c>
      <c r="O11" s="87">
        <v>0.20820575627679119</v>
      </c>
    </row>
    <row r="12" spans="1:16" x14ac:dyDescent="0.2">
      <c r="A12" s="88" t="s">
        <v>4</v>
      </c>
      <c r="B12" s="81">
        <v>231</v>
      </c>
      <c r="C12" s="81">
        <v>27136</v>
      </c>
      <c r="D12" s="82">
        <v>117.47186147186147</v>
      </c>
      <c r="E12" s="81">
        <v>347</v>
      </c>
      <c r="F12" s="81"/>
      <c r="G12" s="81">
        <v>9914</v>
      </c>
      <c r="H12" s="81"/>
      <c r="I12" s="82">
        <v>28.570605187319885</v>
      </c>
      <c r="J12" s="81">
        <v>578</v>
      </c>
      <c r="K12" s="83">
        <v>37050</v>
      </c>
      <c r="L12" s="84">
        <v>699380</v>
      </c>
      <c r="M12" s="85">
        <v>18.876653171390014</v>
      </c>
      <c r="N12" s="86">
        <v>6</v>
      </c>
      <c r="O12" s="87">
        <v>2.7371393988299375</v>
      </c>
    </row>
    <row r="13" spans="1:16" x14ac:dyDescent="0.2">
      <c r="A13" s="88" t="s">
        <v>5</v>
      </c>
      <c r="B13" s="81">
        <v>241</v>
      </c>
      <c r="C13" s="81">
        <v>25796</v>
      </c>
      <c r="D13" s="82">
        <v>107.03734439834025</v>
      </c>
      <c r="E13" s="81">
        <v>138</v>
      </c>
      <c r="F13" s="81"/>
      <c r="G13" s="81">
        <v>7236</v>
      </c>
      <c r="H13" s="81"/>
      <c r="I13" s="82">
        <v>52.434782608695649</v>
      </c>
      <c r="J13" s="81">
        <v>379</v>
      </c>
      <c r="K13" s="83">
        <v>33032</v>
      </c>
      <c r="L13" s="84">
        <v>442590</v>
      </c>
      <c r="M13" s="85">
        <v>13.398825381448292</v>
      </c>
      <c r="N13" s="86">
        <v>34</v>
      </c>
      <c r="O13" s="87">
        <v>3.5649530127142066</v>
      </c>
    </row>
    <row r="14" spans="1:16" x14ac:dyDescent="0.2">
      <c r="A14" s="80" t="s">
        <v>6</v>
      </c>
      <c r="B14" s="81">
        <v>147</v>
      </c>
      <c r="C14" s="81">
        <v>16553</v>
      </c>
      <c r="D14" s="82">
        <v>112.60544217687075</v>
      </c>
      <c r="E14" s="81">
        <v>1963</v>
      </c>
      <c r="F14" s="81"/>
      <c r="G14" s="81">
        <v>30369</v>
      </c>
      <c r="H14" s="81"/>
      <c r="I14" s="82">
        <v>15.470708099847172</v>
      </c>
      <c r="J14" s="81">
        <v>2110</v>
      </c>
      <c r="K14" s="83">
        <v>46922</v>
      </c>
      <c r="L14" s="78">
        <v>971533</v>
      </c>
      <c r="M14" s="85">
        <v>9.4324623843825925</v>
      </c>
      <c r="N14" s="86">
        <v>48</v>
      </c>
      <c r="O14" s="87">
        <v>0.54506239915703514</v>
      </c>
    </row>
    <row r="15" spans="1:16" ht="13.5" thickBot="1" x14ac:dyDescent="0.25">
      <c r="A15" s="89" t="s">
        <v>7</v>
      </c>
      <c r="B15" s="90">
        <v>1282</v>
      </c>
      <c r="C15" s="90">
        <v>121195</v>
      </c>
      <c r="D15" s="91">
        <v>94.535881435257409</v>
      </c>
      <c r="E15" s="90">
        <v>7640</v>
      </c>
      <c r="F15" s="90"/>
      <c r="G15" s="90">
        <v>172191</v>
      </c>
      <c r="H15" s="90"/>
      <c r="I15" s="91">
        <v>22.538089005235602</v>
      </c>
      <c r="J15" s="90">
        <v>8922</v>
      </c>
      <c r="K15" s="92">
        <v>293386</v>
      </c>
      <c r="L15" s="93">
        <v>4600085</v>
      </c>
      <c r="M15" s="94">
        <v>15.679292808791148</v>
      </c>
      <c r="N15" s="95">
        <v>25</v>
      </c>
      <c r="O15" s="96">
        <v>0.7038405026975858</v>
      </c>
    </row>
    <row r="16" spans="1:16" ht="13.5" thickTop="1" x14ac:dyDescent="0.2">
      <c r="A16" s="88" t="s">
        <v>8</v>
      </c>
      <c r="B16" s="81">
        <v>222</v>
      </c>
      <c r="C16" s="81">
        <v>20181</v>
      </c>
      <c r="D16" s="82">
        <v>90.905405405405403</v>
      </c>
      <c r="E16" s="81">
        <v>583</v>
      </c>
      <c r="F16" s="81"/>
      <c r="G16" s="81">
        <v>16489</v>
      </c>
      <c r="H16" s="81"/>
      <c r="I16" s="82">
        <v>28.283018867924529</v>
      </c>
      <c r="J16" s="81">
        <v>805</v>
      </c>
      <c r="K16" s="83">
        <v>36670</v>
      </c>
      <c r="L16" s="84">
        <v>613241</v>
      </c>
      <c r="M16" s="85">
        <v>16.723234251431688</v>
      </c>
      <c r="N16" s="86">
        <v>15</v>
      </c>
      <c r="O16" s="87">
        <v>1.2239068469889016</v>
      </c>
    </row>
    <row r="17" spans="1:15" x14ac:dyDescent="0.2">
      <c r="A17" s="80" t="s">
        <v>9</v>
      </c>
      <c r="B17" s="81">
        <v>236</v>
      </c>
      <c r="C17" s="81">
        <v>27291</v>
      </c>
      <c r="D17" s="82">
        <v>115.63983050847457</v>
      </c>
      <c r="E17" s="81">
        <v>189</v>
      </c>
      <c r="F17" s="81"/>
      <c r="G17" s="81">
        <v>9242</v>
      </c>
      <c r="H17" s="81"/>
      <c r="I17" s="82">
        <v>48.899470899470899</v>
      </c>
      <c r="J17" s="81">
        <v>425</v>
      </c>
      <c r="K17" s="83">
        <v>36533</v>
      </c>
      <c r="L17" s="84">
        <v>532712</v>
      </c>
      <c r="M17" s="85">
        <v>14.581665891112145</v>
      </c>
      <c r="N17" s="86">
        <v>33</v>
      </c>
      <c r="O17" s="97">
        <v>2.9529322657433457</v>
      </c>
    </row>
    <row r="18" spans="1:15" x14ac:dyDescent="0.2">
      <c r="A18" s="80" t="s">
        <v>10</v>
      </c>
      <c r="B18" s="81">
        <v>19</v>
      </c>
      <c r="C18" s="81">
        <v>2766</v>
      </c>
      <c r="D18" s="82">
        <v>145.57894736842104</v>
      </c>
      <c r="E18" s="81">
        <v>142</v>
      </c>
      <c r="F18" s="81"/>
      <c r="G18" s="81">
        <v>1865</v>
      </c>
      <c r="H18" s="81"/>
      <c r="I18" s="82">
        <v>13.133802816901408</v>
      </c>
      <c r="J18" s="81">
        <v>161</v>
      </c>
      <c r="K18" s="83">
        <v>4631</v>
      </c>
      <c r="L18" s="84">
        <v>71889</v>
      </c>
      <c r="M18" s="85">
        <v>15.52342906499676</v>
      </c>
      <c r="N18" s="86">
        <v>26</v>
      </c>
      <c r="O18" s="87">
        <v>1.4831099195710455</v>
      </c>
    </row>
    <row r="19" spans="1:15" x14ac:dyDescent="0.2">
      <c r="A19" s="88" t="s">
        <v>11</v>
      </c>
      <c r="B19" s="81">
        <v>50</v>
      </c>
      <c r="C19" s="81">
        <v>5321</v>
      </c>
      <c r="D19" s="82">
        <v>106.42</v>
      </c>
      <c r="E19" s="81">
        <v>119</v>
      </c>
      <c r="F19" s="81"/>
      <c r="G19" s="81">
        <v>2285</v>
      </c>
      <c r="H19" s="81"/>
      <c r="I19" s="82">
        <v>19.201680672268907</v>
      </c>
      <c r="J19" s="81">
        <v>169</v>
      </c>
      <c r="K19" s="83">
        <v>7606</v>
      </c>
      <c r="L19" s="84">
        <v>140474</v>
      </c>
      <c r="M19" s="85">
        <v>18.468840389166449</v>
      </c>
      <c r="N19" s="86">
        <v>8</v>
      </c>
      <c r="O19" s="87">
        <v>2.3286652078774619</v>
      </c>
    </row>
    <row r="20" spans="1:15" ht="13.5" thickBot="1" x14ac:dyDescent="0.25">
      <c r="A20" s="98" t="s">
        <v>12</v>
      </c>
      <c r="B20" s="90">
        <v>679</v>
      </c>
      <c r="C20" s="90">
        <v>83199</v>
      </c>
      <c r="D20" s="91">
        <v>122.53166421207658</v>
      </c>
      <c r="E20" s="90">
        <v>3395</v>
      </c>
      <c r="F20" s="90"/>
      <c r="G20" s="90">
        <v>86513</v>
      </c>
      <c r="H20" s="90"/>
      <c r="I20" s="91">
        <v>25.482474226804122</v>
      </c>
      <c r="J20" s="90">
        <v>4074</v>
      </c>
      <c r="K20" s="92">
        <v>169712</v>
      </c>
      <c r="L20" s="93">
        <v>3509715</v>
      </c>
      <c r="M20" s="94">
        <v>20.680417413029133</v>
      </c>
      <c r="N20" s="95">
        <v>5</v>
      </c>
      <c r="O20" s="96">
        <v>0.96169361830013989</v>
      </c>
    </row>
    <row r="21" spans="1:15" ht="13.5" thickTop="1" x14ac:dyDescent="0.2">
      <c r="A21" s="88" t="s">
        <v>13</v>
      </c>
      <c r="B21" s="81">
        <v>369</v>
      </c>
      <c r="C21" s="81">
        <v>40297</v>
      </c>
      <c r="D21" s="82">
        <v>109.2059620596206</v>
      </c>
      <c r="E21" s="81">
        <v>2508</v>
      </c>
      <c r="F21" s="81"/>
      <c r="G21" s="81">
        <v>31857</v>
      </c>
      <c r="H21" s="81"/>
      <c r="I21" s="82">
        <v>12.702153110047847</v>
      </c>
      <c r="J21" s="81">
        <v>2877</v>
      </c>
      <c r="K21" s="83">
        <v>72154</v>
      </c>
      <c r="L21" s="84">
        <v>1139699</v>
      </c>
      <c r="M21" s="85">
        <v>15.795368240153007</v>
      </c>
      <c r="N21" s="86">
        <v>23</v>
      </c>
      <c r="O21" s="87">
        <v>1.2649339234705088</v>
      </c>
    </row>
    <row r="22" spans="1:15" x14ac:dyDescent="0.2">
      <c r="A22" s="88" t="s">
        <v>14</v>
      </c>
      <c r="B22" s="81">
        <v>51</v>
      </c>
      <c r="C22" s="81">
        <v>4372</v>
      </c>
      <c r="D22" s="82">
        <v>85.725490196078425</v>
      </c>
      <c r="E22" s="81">
        <v>1596</v>
      </c>
      <c r="F22" s="81"/>
      <c r="G22" s="81">
        <v>7468</v>
      </c>
      <c r="H22" s="81"/>
      <c r="I22" s="82">
        <v>4.6791979949874687</v>
      </c>
      <c r="J22" s="81">
        <v>1647</v>
      </c>
      <c r="K22" s="83">
        <v>11840</v>
      </c>
      <c r="L22" s="84">
        <v>210801</v>
      </c>
      <c r="M22" s="85">
        <v>17.804138513513514</v>
      </c>
      <c r="N22" s="86">
        <v>11</v>
      </c>
      <c r="O22" s="87">
        <v>0.58543117300482062</v>
      </c>
    </row>
    <row r="23" spans="1:15" x14ac:dyDescent="0.2">
      <c r="A23" s="80" t="s">
        <v>15</v>
      </c>
      <c r="B23" s="81">
        <v>445</v>
      </c>
      <c r="C23" s="81">
        <v>31549</v>
      </c>
      <c r="D23" s="82">
        <v>70.896629213483152</v>
      </c>
      <c r="E23" s="81">
        <v>408</v>
      </c>
      <c r="F23" s="81"/>
      <c r="G23" s="81">
        <v>21971</v>
      </c>
      <c r="H23" s="81"/>
      <c r="I23" s="82">
        <v>53.850490196078432</v>
      </c>
      <c r="J23" s="81">
        <v>853</v>
      </c>
      <c r="K23" s="83">
        <v>53520</v>
      </c>
      <c r="L23" s="84">
        <v>470305</v>
      </c>
      <c r="M23" s="85">
        <v>8.787462630792227</v>
      </c>
      <c r="N23" s="86">
        <v>51</v>
      </c>
      <c r="O23" s="87">
        <v>1.4359382822811888</v>
      </c>
    </row>
    <row r="24" spans="1:15" x14ac:dyDescent="0.2">
      <c r="A24" s="88" t="s">
        <v>16</v>
      </c>
      <c r="B24" s="81">
        <v>78</v>
      </c>
      <c r="C24" s="81">
        <v>6047</v>
      </c>
      <c r="D24" s="82">
        <v>77.525641025641022</v>
      </c>
      <c r="E24" s="81">
        <v>284</v>
      </c>
      <c r="F24" s="81"/>
      <c r="G24" s="81">
        <v>8191</v>
      </c>
      <c r="H24" s="81"/>
      <c r="I24" s="82">
        <v>28.841549295774648</v>
      </c>
      <c r="J24" s="81">
        <v>362</v>
      </c>
      <c r="K24" s="83">
        <v>14238</v>
      </c>
      <c r="L24" s="84">
        <v>212578</v>
      </c>
      <c r="M24" s="85">
        <v>14.930327293159152</v>
      </c>
      <c r="N24" s="86">
        <v>30</v>
      </c>
      <c r="O24" s="87">
        <v>0.73824929801001093</v>
      </c>
    </row>
    <row r="25" spans="1:15" ht="13.5" thickBot="1" x14ac:dyDescent="0.25">
      <c r="A25" s="98" t="s">
        <v>17</v>
      </c>
      <c r="B25" s="90">
        <v>1077</v>
      </c>
      <c r="C25" s="90">
        <v>109333</v>
      </c>
      <c r="D25" s="91">
        <v>101.51624883936861</v>
      </c>
      <c r="E25" s="90">
        <v>498</v>
      </c>
      <c r="F25" s="90"/>
      <c r="G25" s="90">
        <v>30781</v>
      </c>
      <c r="H25" s="90"/>
      <c r="I25" s="91">
        <v>61.809236947791163</v>
      </c>
      <c r="J25" s="90">
        <v>1575</v>
      </c>
      <c r="K25" s="92">
        <v>140114</v>
      </c>
      <c r="L25" s="93">
        <v>1694437</v>
      </c>
      <c r="M25" s="94">
        <v>12.093274048274976</v>
      </c>
      <c r="N25" s="95">
        <v>40</v>
      </c>
      <c r="O25" s="96">
        <v>3.5519638738182646</v>
      </c>
    </row>
    <row r="26" spans="1:15" ht="13.5" customHeight="1" thickTop="1" x14ac:dyDescent="0.2">
      <c r="A26" s="88" t="s">
        <v>18</v>
      </c>
      <c r="B26" s="81">
        <v>512</v>
      </c>
      <c r="C26" s="81">
        <v>50554</v>
      </c>
      <c r="D26" s="82">
        <v>98.73828125</v>
      </c>
      <c r="E26" s="81">
        <v>231</v>
      </c>
      <c r="F26" s="205"/>
      <c r="G26" s="81">
        <v>18280</v>
      </c>
      <c r="H26" s="205"/>
      <c r="I26" s="82">
        <v>79.134199134199136</v>
      </c>
      <c r="J26" s="81">
        <v>743</v>
      </c>
      <c r="K26" s="83">
        <v>68834</v>
      </c>
      <c r="L26" s="84">
        <v>889148</v>
      </c>
      <c r="M26" s="85">
        <v>12.917279251532673</v>
      </c>
      <c r="N26" s="86">
        <v>37</v>
      </c>
      <c r="O26" s="87">
        <v>2.7655361050328229</v>
      </c>
    </row>
    <row r="27" spans="1:15" x14ac:dyDescent="0.2">
      <c r="A27" s="80" t="s">
        <v>19</v>
      </c>
      <c r="B27" s="81">
        <v>332</v>
      </c>
      <c r="C27" s="81">
        <v>24991</v>
      </c>
      <c r="D27" s="82">
        <v>75.274096385542165</v>
      </c>
      <c r="E27" s="81">
        <v>265</v>
      </c>
      <c r="F27" s="81"/>
      <c r="G27" s="81">
        <v>7877</v>
      </c>
      <c r="H27" s="81"/>
      <c r="I27" s="82">
        <v>29.724528301886792</v>
      </c>
      <c r="J27" s="81">
        <v>597</v>
      </c>
      <c r="K27" s="83">
        <v>32868</v>
      </c>
      <c r="L27" s="84">
        <v>394269</v>
      </c>
      <c r="M27" s="85">
        <v>11.995527564804673</v>
      </c>
      <c r="N27" s="86">
        <v>42</v>
      </c>
      <c r="O27" s="87">
        <v>3.1726545639202741</v>
      </c>
    </row>
    <row r="28" spans="1:15" x14ac:dyDescent="0.2">
      <c r="A28" s="88" t="s">
        <v>54</v>
      </c>
      <c r="B28" s="81">
        <v>312</v>
      </c>
      <c r="C28" s="81">
        <v>27693</v>
      </c>
      <c r="D28" s="82">
        <v>88.759615384615387</v>
      </c>
      <c r="E28" s="81">
        <v>226</v>
      </c>
      <c r="F28" s="81"/>
      <c r="G28" s="81">
        <v>6334</v>
      </c>
      <c r="H28" s="81"/>
      <c r="I28" s="82">
        <v>28.026548672566371</v>
      </c>
      <c r="J28" s="81">
        <v>538</v>
      </c>
      <c r="K28" s="83">
        <v>34027</v>
      </c>
      <c r="L28" s="84">
        <v>614653</v>
      </c>
      <c r="M28" s="85">
        <v>18.063684720956886</v>
      </c>
      <c r="N28" s="86">
        <v>10</v>
      </c>
      <c r="O28" s="87">
        <v>4.3721187243448059</v>
      </c>
    </row>
    <row r="29" spans="1:15" x14ac:dyDescent="0.2">
      <c r="A29" s="88" t="s">
        <v>20</v>
      </c>
      <c r="B29" s="81">
        <v>283</v>
      </c>
      <c r="C29" s="81">
        <v>34905</v>
      </c>
      <c r="D29" s="82">
        <v>123.33922261484099</v>
      </c>
      <c r="E29" s="81">
        <v>100</v>
      </c>
      <c r="F29" s="81"/>
      <c r="G29" s="81">
        <v>5200</v>
      </c>
      <c r="H29" s="81"/>
      <c r="I29" s="82">
        <v>52</v>
      </c>
      <c r="J29" s="81">
        <v>383</v>
      </c>
      <c r="K29" s="83">
        <v>40105</v>
      </c>
      <c r="L29" s="84">
        <v>595205</v>
      </c>
      <c r="M29" s="85">
        <v>14.841166936790923</v>
      </c>
      <c r="N29" s="86">
        <v>32</v>
      </c>
      <c r="O29" s="87">
        <v>6.7125000000000004</v>
      </c>
    </row>
    <row r="30" spans="1:15" ht="13.5" thickBot="1" x14ac:dyDescent="0.25">
      <c r="A30" s="98" t="s">
        <v>21</v>
      </c>
      <c r="B30" s="90">
        <v>435</v>
      </c>
      <c r="C30" s="90">
        <v>48954</v>
      </c>
      <c r="D30" s="91">
        <v>112.53793103448275</v>
      </c>
      <c r="E30" s="90">
        <v>82</v>
      </c>
      <c r="F30" s="90"/>
      <c r="G30" s="90">
        <v>2653</v>
      </c>
      <c r="H30" s="90"/>
      <c r="I30" s="91">
        <v>32.353658536585364</v>
      </c>
      <c r="J30" s="90">
        <v>517</v>
      </c>
      <c r="K30" s="92">
        <v>51607</v>
      </c>
      <c r="L30" s="93">
        <v>958494</v>
      </c>
      <c r="M30" s="94">
        <v>18.572945530645068</v>
      </c>
      <c r="N30" s="95">
        <v>7</v>
      </c>
      <c r="O30" s="96">
        <v>18.452318130418394</v>
      </c>
    </row>
    <row r="31" spans="1:15" ht="13.5" thickTop="1" x14ac:dyDescent="0.2">
      <c r="A31" s="80" t="s">
        <v>22</v>
      </c>
      <c r="B31" s="81">
        <v>234</v>
      </c>
      <c r="C31" s="81">
        <v>27614</v>
      </c>
      <c r="D31" s="82">
        <v>118.00854700854701</v>
      </c>
      <c r="E31" s="81">
        <v>1369</v>
      </c>
      <c r="F31" s="81"/>
      <c r="G31" s="81">
        <v>19814</v>
      </c>
      <c r="H31" s="81"/>
      <c r="I31" s="82">
        <v>14.473338203067932</v>
      </c>
      <c r="J31" s="81">
        <v>1603</v>
      </c>
      <c r="K31" s="83">
        <v>47428</v>
      </c>
      <c r="L31" s="84">
        <v>763019</v>
      </c>
      <c r="M31" s="85">
        <v>16.087943830648562</v>
      </c>
      <c r="N31" s="86">
        <v>20</v>
      </c>
      <c r="O31" s="97">
        <v>1.3936610477440194</v>
      </c>
    </row>
    <row r="32" spans="1:15" x14ac:dyDescent="0.2">
      <c r="A32" s="99" t="s">
        <v>23</v>
      </c>
      <c r="B32" s="81">
        <v>108</v>
      </c>
      <c r="C32" s="81">
        <v>6950</v>
      </c>
      <c r="D32" s="82">
        <v>64.351851851851848</v>
      </c>
      <c r="E32" s="81">
        <v>252</v>
      </c>
      <c r="F32" s="81"/>
      <c r="G32" s="81">
        <v>7184</v>
      </c>
      <c r="H32" s="81"/>
      <c r="I32" s="82">
        <v>28.50793650793651</v>
      </c>
      <c r="J32" s="81">
        <v>360</v>
      </c>
      <c r="K32" s="83">
        <v>14134</v>
      </c>
      <c r="L32" s="78">
        <v>226376</v>
      </c>
      <c r="M32" s="85">
        <v>16.016414320079242</v>
      </c>
      <c r="N32" s="86">
        <v>21</v>
      </c>
      <c r="O32" s="87">
        <v>0.96742761692650336</v>
      </c>
    </row>
    <row r="33" spans="1:15" x14ac:dyDescent="0.2">
      <c r="A33" s="80" t="s">
        <v>24</v>
      </c>
      <c r="B33" s="81">
        <v>443</v>
      </c>
      <c r="C33" s="81">
        <v>46718</v>
      </c>
      <c r="D33" s="82">
        <v>105.45823927765237</v>
      </c>
      <c r="E33" s="81">
        <v>4625</v>
      </c>
      <c r="F33" s="81"/>
      <c r="G33" s="81">
        <v>49197</v>
      </c>
      <c r="H33" s="81"/>
      <c r="I33" s="82">
        <v>10.63718918918919</v>
      </c>
      <c r="J33" s="81">
        <v>5068</v>
      </c>
      <c r="K33" s="83">
        <v>95915</v>
      </c>
      <c r="L33" s="78">
        <v>1442714</v>
      </c>
      <c r="M33" s="85">
        <v>15.041588906844602</v>
      </c>
      <c r="N33" s="86">
        <v>28</v>
      </c>
      <c r="O33" s="87">
        <v>0.94961074862288353</v>
      </c>
    </row>
    <row r="34" spans="1:15" x14ac:dyDescent="0.2">
      <c r="A34" s="80" t="s">
        <v>25</v>
      </c>
      <c r="B34" s="81">
        <v>360</v>
      </c>
      <c r="C34" s="81">
        <v>31055</v>
      </c>
      <c r="D34" s="82">
        <v>86.263888888888886</v>
      </c>
      <c r="E34" s="81">
        <v>1805</v>
      </c>
      <c r="F34" s="81"/>
      <c r="G34" s="81">
        <v>97512</v>
      </c>
      <c r="H34" s="81"/>
      <c r="I34" s="82">
        <v>54.023268698060939</v>
      </c>
      <c r="J34" s="81">
        <v>2165</v>
      </c>
      <c r="K34" s="83">
        <v>128567</v>
      </c>
      <c r="L34" s="78">
        <v>729767</v>
      </c>
      <c r="M34" s="85">
        <v>5.6761610677701118</v>
      </c>
      <c r="N34" s="86">
        <v>52</v>
      </c>
      <c r="O34" s="87">
        <v>0.31847362375912708</v>
      </c>
    </row>
    <row r="35" spans="1:15" ht="13.5" thickBot="1" x14ac:dyDescent="0.25">
      <c r="A35" s="98" t="s">
        <v>26</v>
      </c>
      <c r="B35" s="90">
        <v>527</v>
      </c>
      <c r="C35" s="90">
        <v>55982</v>
      </c>
      <c r="D35" s="91">
        <v>106.22770398481974</v>
      </c>
      <c r="E35" s="90">
        <v>617</v>
      </c>
      <c r="F35" s="90"/>
      <c r="G35" s="90">
        <v>22122</v>
      </c>
      <c r="H35" s="90"/>
      <c r="I35" s="91">
        <v>35.85413290113452</v>
      </c>
      <c r="J35" s="90">
        <v>1144</v>
      </c>
      <c r="K35" s="92">
        <v>78104</v>
      </c>
      <c r="L35" s="100">
        <v>883181</v>
      </c>
      <c r="M35" s="94">
        <v>11.307756324900133</v>
      </c>
      <c r="N35" s="95">
        <v>45</v>
      </c>
      <c r="O35" s="96">
        <v>2.5306030196184794</v>
      </c>
    </row>
    <row r="36" spans="1:15" ht="13.5" thickTop="1" x14ac:dyDescent="0.2">
      <c r="A36" s="80" t="s">
        <v>27</v>
      </c>
      <c r="B36" s="81">
        <v>210</v>
      </c>
      <c r="C36" s="81">
        <v>19990</v>
      </c>
      <c r="D36" s="82">
        <v>95.19047619047619</v>
      </c>
      <c r="E36" s="81">
        <v>190</v>
      </c>
      <c r="F36" s="81"/>
      <c r="G36" s="81">
        <v>5644</v>
      </c>
      <c r="H36" s="81"/>
      <c r="I36" s="82">
        <v>29.705263157894738</v>
      </c>
      <c r="J36" s="81">
        <v>400</v>
      </c>
      <c r="K36" s="83">
        <v>25634</v>
      </c>
      <c r="L36" s="78">
        <v>404075</v>
      </c>
      <c r="M36" s="85">
        <v>15.763244128891316</v>
      </c>
      <c r="N36" s="86">
        <v>24</v>
      </c>
      <c r="O36" s="87">
        <v>3.5418143160878808</v>
      </c>
    </row>
    <row r="37" spans="1:15" x14ac:dyDescent="0.2">
      <c r="A37" s="88" t="s">
        <v>28</v>
      </c>
      <c r="B37" s="81">
        <v>129</v>
      </c>
      <c r="C37" s="81">
        <v>7626</v>
      </c>
      <c r="D37" s="82">
        <v>59.116279069767444</v>
      </c>
      <c r="E37" s="81">
        <v>201</v>
      </c>
      <c r="F37" s="81"/>
      <c r="G37" s="81">
        <v>5201</v>
      </c>
      <c r="H37" s="81"/>
      <c r="I37" s="82">
        <v>25.875621890547265</v>
      </c>
      <c r="J37" s="81">
        <v>330</v>
      </c>
      <c r="K37" s="83">
        <v>12827</v>
      </c>
      <c r="L37" s="84">
        <v>158289</v>
      </c>
      <c r="M37" s="85">
        <v>12.34029780930849</v>
      </c>
      <c r="N37" s="86">
        <v>39</v>
      </c>
      <c r="O37" s="87">
        <v>1.4662564891367045</v>
      </c>
    </row>
    <row r="38" spans="1:15" x14ac:dyDescent="0.2">
      <c r="A38" s="80" t="s">
        <v>29</v>
      </c>
      <c r="B38" s="81">
        <v>445</v>
      </c>
      <c r="C38" s="81">
        <v>49857</v>
      </c>
      <c r="D38" s="82">
        <v>112.03820224719101</v>
      </c>
      <c r="E38" s="81">
        <v>1255</v>
      </c>
      <c r="F38" s="81"/>
      <c r="G38" s="81">
        <v>40578</v>
      </c>
      <c r="H38" s="81"/>
      <c r="I38" s="82">
        <v>32.333067729083666</v>
      </c>
      <c r="J38" s="81">
        <v>1700</v>
      </c>
      <c r="K38" s="83">
        <v>90435</v>
      </c>
      <c r="L38" s="78">
        <v>1347869</v>
      </c>
      <c r="M38" s="85">
        <v>14.904284845469121</v>
      </c>
      <c r="N38" s="86">
        <v>31</v>
      </c>
      <c r="O38" s="87">
        <v>1.2286707082655626</v>
      </c>
    </row>
    <row r="39" spans="1:15" x14ac:dyDescent="0.2">
      <c r="A39" s="80" t="s">
        <v>30</v>
      </c>
      <c r="B39" s="81">
        <v>121</v>
      </c>
      <c r="C39" s="81">
        <v>6855</v>
      </c>
      <c r="D39" s="82">
        <v>56.652892561983471</v>
      </c>
      <c r="E39" s="81">
        <v>142</v>
      </c>
      <c r="F39" s="81"/>
      <c r="G39" s="81">
        <v>4469</v>
      </c>
      <c r="H39" s="81"/>
      <c r="I39" s="82">
        <v>31.471830985915492</v>
      </c>
      <c r="J39" s="81">
        <v>263</v>
      </c>
      <c r="K39" s="83">
        <v>11324</v>
      </c>
      <c r="L39" s="78">
        <v>100666</v>
      </c>
      <c r="M39" s="85">
        <v>8.8896149770399155</v>
      </c>
      <c r="N39" s="86">
        <v>50</v>
      </c>
      <c r="O39" s="87">
        <v>1.5339002013873351</v>
      </c>
    </row>
    <row r="40" spans="1:15" ht="13.5" thickBot="1" x14ac:dyDescent="0.25">
      <c r="A40" s="98" t="s">
        <v>31</v>
      </c>
      <c r="B40" s="90">
        <v>227</v>
      </c>
      <c r="C40" s="90">
        <v>16625</v>
      </c>
      <c r="D40" s="91">
        <v>73.23788546255507</v>
      </c>
      <c r="E40" s="90">
        <v>285</v>
      </c>
      <c r="F40" s="90"/>
      <c r="G40" s="90">
        <v>11413</v>
      </c>
      <c r="H40" s="90"/>
      <c r="I40" s="91">
        <v>40.045614035087716</v>
      </c>
      <c r="J40" s="90">
        <v>512</v>
      </c>
      <c r="K40" s="92">
        <v>28038</v>
      </c>
      <c r="L40" s="100">
        <v>257354</v>
      </c>
      <c r="M40" s="94">
        <v>9.1787574006705182</v>
      </c>
      <c r="N40" s="95">
        <v>49</v>
      </c>
      <c r="O40" s="96">
        <v>1.4566722158941559</v>
      </c>
    </row>
    <row r="41" spans="1:15" ht="13.5" thickTop="1" x14ac:dyDescent="0.2">
      <c r="A41" s="88" t="s">
        <v>32</v>
      </c>
      <c r="B41" s="81">
        <v>87</v>
      </c>
      <c r="C41" s="81">
        <v>7807</v>
      </c>
      <c r="D41" s="82">
        <v>89.735632183908052</v>
      </c>
      <c r="E41" s="81">
        <v>149</v>
      </c>
      <c r="F41" s="81"/>
      <c r="G41" s="81">
        <v>4849</v>
      </c>
      <c r="H41" s="81"/>
      <c r="I41" s="82">
        <v>32.543624161073822</v>
      </c>
      <c r="J41" s="81">
        <v>236</v>
      </c>
      <c r="K41" s="83">
        <v>12656</v>
      </c>
      <c r="L41" s="84">
        <v>193803</v>
      </c>
      <c r="M41" s="85">
        <v>15.31313211125158</v>
      </c>
      <c r="N41" s="86">
        <v>27</v>
      </c>
      <c r="O41" s="87">
        <v>1.6100226850897092</v>
      </c>
    </row>
    <row r="42" spans="1:15" x14ac:dyDescent="0.2">
      <c r="A42" s="80" t="s">
        <v>33</v>
      </c>
      <c r="B42" s="81">
        <v>387</v>
      </c>
      <c r="C42" s="81">
        <v>51967</v>
      </c>
      <c r="D42" s="82">
        <v>134.28165374677002</v>
      </c>
      <c r="E42" s="81">
        <v>519</v>
      </c>
      <c r="F42" s="81"/>
      <c r="G42" s="81">
        <v>25250</v>
      </c>
      <c r="H42" s="81"/>
      <c r="I42" s="82">
        <v>48.651252408477845</v>
      </c>
      <c r="J42" s="81">
        <v>906</v>
      </c>
      <c r="K42" s="83">
        <v>77217</v>
      </c>
      <c r="L42" s="84">
        <v>1250555</v>
      </c>
      <c r="M42" s="85">
        <v>16.195332634005464</v>
      </c>
      <c r="N42" s="86">
        <v>19</v>
      </c>
      <c r="O42" s="87">
        <v>2.0580990099009902</v>
      </c>
    </row>
    <row r="43" spans="1:15" x14ac:dyDescent="0.2">
      <c r="A43" s="80" t="s">
        <v>34</v>
      </c>
      <c r="B43" s="81">
        <v>72</v>
      </c>
      <c r="C43" s="81">
        <v>6894</v>
      </c>
      <c r="D43" s="82">
        <v>95.75</v>
      </c>
      <c r="E43" s="81">
        <v>203</v>
      </c>
      <c r="F43" s="81"/>
      <c r="G43" s="81">
        <v>3994</v>
      </c>
      <c r="H43" s="81"/>
      <c r="I43" s="82">
        <v>19.674876847290641</v>
      </c>
      <c r="J43" s="81">
        <v>275</v>
      </c>
      <c r="K43" s="83">
        <v>10888</v>
      </c>
      <c r="L43" s="84">
        <v>294833</v>
      </c>
      <c r="M43" s="85">
        <v>27.078710506980162</v>
      </c>
      <c r="N43" s="86">
        <v>3</v>
      </c>
      <c r="O43" s="87">
        <v>1.7260891337005508</v>
      </c>
    </row>
    <row r="44" spans="1:15" x14ac:dyDescent="0.2">
      <c r="A44" s="88" t="s">
        <v>35</v>
      </c>
      <c r="B44" s="81">
        <v>48</v>
      </c>
      <c r="C44" s="81">
        <v>5741</v>
      </c>
      <c r="D44" s="82">
        <v>119.60416666666667</v>
      </c>
      <c r="E44" s="81">
        <v>474</v>
      </c>
      <c r="F44" s="81"/>
      <c r="G44" s="81">
        <v>7014</v>
      </c>
      <c r="H44" s="81"/>
      <c r="I44" s="82">
        <v>14.79746835443038</v>
      </c>
      <c r="J44" s="81">
        <v>522</v>
      </c>
      <c r="K44" s="83">
        <v>12755</v>
      </c>
      <c r="L44" s="84">
        <v>360914</v>
      </c>
      <c r="M44" s="85">
        <v>28.295883967071738</v>
      </c>
      <c r="N44" s="86">
        <v>2</v>
      </c>
      <c r="O44" s="87">
        <v>0.81850584545195326</v>
      </c>
    </row>
    <row r="45" spans="1:15" ht="13.5" thickBot="1" x14ac:dyDescent="0.25">
      <c r="A45" s="98" t="s">
        <v>36</v>
      </c>
      <c r="B45" s="90">
        <v>633</v>
      </c>
      <c r="C45" s="90">
        <v>116760</v>
      </c>
      <c r="D45" s="91">
        <v>184.45497630331752</v>
      </c>
      <c r="E45" s="90">
        <v>927</v>
      </c>
      <c r="F45" s="90"/>
      <c r="G45" s="90">
        <v>42346</v>
      </c>
      <c r="H45" s="90"/>
      <c r="I45" s="91">
        <v>45.680690399136999</v>
      </c>
      <c r="J45" s="90">
        <v>1560</v>
      </c>
      <c r="K45" s="92">
        <v>159106</v>
      </c>
      <c r="L45" s="93">
        <v>2757572</v>
      </c>
      <c r="M45" s="94">
        <v>17.331665681998164</v>
      </c>
      <c r="N45" s="95">
        <v>12</v>
      </c>
      <c r="O45" s="96">
        <v>2.7572852217446746</v>
      </c>
    </row>
    <row r="46" spans="1:15" ht="13.5" thickTop="1" x14ac:dyDescent="0.2">
      <c r="A46" s="88" t="s">
        <v>37</v>
      </c>
      <c r="B46" s="81">
        <v>969</v>
      </c>
      <c r="C46" s="81">
        <v>94826</v>
      </c>
      <c r="D46" s="82">
        <v>97.859649122807014</v>
      </c>
      <c r="E46" s="81">
        <v>1305</v>
      </c>
      <c r="F46" s="81"/>
      <c r="G46" s="81">
        <v>50761</v>
      </c>
      <c r="H46" s="81"/>
      <c r="I46" s="82">
        <v>38.897318007662832</v>
      </c>
      <c r="J46" s="81">
        <v>2274</v>
      </c>
      <c r="K46" s="83">
        <v>145587</v>
      </c>
      <c r="L46" s="84">
        <v>1705122</v>
      </c>
      <c r="M46" s="85">
        <v>11.71204846586577</v>
      </c>
      <c r="N46" s="86">
        <v>44</v>
      </c>
      <c r="O46" s="87">
        <v>1.8680877051279525</v>
      </c>
    </row>
    <row r="47" spans="1:15" x14ac:dyDescent="0.2">
      <c r="A47" s="88" t="s">
        <v>38</v>
      </c>
      <c r="B47" s="81">
        <v>410</v>
      </c>
      <c r="C47" s="81">
        <v>34669</v>
      </c>
      <c r="D47" s="82">
        <v>84.558536585365857</v>
      </c>
      <c r="E47" s="81">
        <v>203</v>
      </c>
      <c r="F47" s="81"/>
      <c r="G47" s="81">
        <v>9710</v>
      </c>
      <c r="H47" s="81"/>
      <c r="I47" s="82">
        <v>47.832512315270939</v>
      </c>
      <c r="J47" s="81">
        <v>613</v>
      </c>
      <c r="K47" s="83">
        <v>44379</v>
      </c>
      <c r="L47" s="84">
        <v>534247</v>
      </c>
      <c r="M47" s="85">
        <v>12.038283873002998</v>
      </c>
      <c r="N47" s="86">
        <v>41</v>
      </c>
      <c r="O47" s="87">
        <v>3.5704428424304839</v>
      </c>
    </row>
    <row r="48" spans="1:15" x14ac:dyDescent="0.2">
      <c r="A48" s="88" t="s">
        <v>39</v>
      </c>
      <c r="B48" s="81">
        <v>140</v>
      </c>
      <c r="C48" s="81">
        <v>12205</v>
      </c>
      <c r="D48" s="82">
        <v>87.178571428571431</v>
      </c>
      <c r="E48" s="81">
        <v>2193</v>
      </c>
      <c r="F48" s="81"/>
      <c r="G48" s="81">
        <v>31933</v>
      </c>
      <c r="H48" s="81"/>
      <c r="I48" s="82">
        <v>14.561331509347925</v>
      </c>
      <c r="J48" s="81">
        <v>2333</v>
      </c>
      <c r="K48" s="83">
        <v>44138</v>
      </c>
      <c r="L48" s="84">
        <v>581619</v>
      </c>
      <c r="M48" s="85">
        <v>13.177284879242377</v>
      </c>
      <c r="N48" s="86">
        <v>35</v>
      </c>
      <c r="O48" s="87">
        <v>0.38220649484858921</v>
      </c>
    </row>
    <row r="49" spans="1:15" x14ac:dyDescent="0.2">
      <c r="A49" s="88" t="s">
        <v>40</v>
      </c>
      <c r="B49" s="81">
        <v>715</v>
      </c>
      <c r="C49" s="81">
        <v>88607</v>
      </c>
      <c r="D49" s="82">
        <v>123.92587412587413</v>
      </c>
      <c r="E49" s="81">
        <v>1858</v>
      </c>
      <c r="F49" s="81"/>
      <c r="G49" s="81">
        <v>67869</v>
      </c>
      <c r="H49" s="81"/>
      <c r="I49" s="82">
        <v>36.52798708288482</v>
      </c>
      <c r="J49" s="81">
        <v>2573</v>
      </c>
      <c r="K49" s="83">
        <v>156476</v>
      </c>
      <c r="L49" s="84">
        <v>2042861</v>
      </c>
      <c r="M49" s="85">
        <v>13.055427030343312</v>
      </c>
      <c r="N49" s="86">
        <v>36</v>
      </c>
      <c r="O49" s="87">
        <v>1.3055592391224271</v>
      </c>
    </row>
    <row r="50" spans="1:15" ht="13.5" customHeight="1" thickBot="1" x14ac:dyDescent="0.25">
      <c r="A50" s="98" t="s">
        <v>41</v>
      </c>
      <c r="B50" s="90">
        <v>12</v>
      </c>
      <c r="C50" s="90">
        <v>734</v>
      </c>
      <c r="D50" s="91">
        <v>61.166666666666664</v>
      </c>
      <c r="E50" s="90">
        <v>726</v>
      </c>
      <c r="F50" s="90"/>
      <c r="G50" s="90">
        <v>15881</v>
      </c>
      <c r="H50" s="90"/>
      <c r="I50" s="91">
        <v>21.874655647382919</v>
      </c>
      <c r="J50" s="90">
        <v>738</v>
      </c>
      <c r="K50" s="92">
        <v>16615</v>
      </c>
      <c r="L50" s="93">
        <v>582036</v>
      </c>
      <c r="M50" s="101">
        <v>35.03075534155883</v>
      </c>
      <c r="N50" s="102">
        <v>1</v>
      </c>
      <c r="O50" s="96">
        <v>4.6218751967760215E-2</v>
      </c>
    </row>
    <row r="51" spans="1:15" ht="13.5" thickTop="1" x14ac:dyDescent="0.2">
      <c r="A51" s="88" t="s">
        <v>42</v>
      </c>
      <c r="B51" s="81">
        <v>91</v>
      </c>
      <c r="C51" s="81">
        <v>9260</v>
      </c>
      <c r="D51" s="82">
        <v>101.75824175824175</v>
      </c>
      <c r="E51" s="81">
        <v>60</v>
      </c>
      <c r="F51" s="81"/>
      <c r="G51" s="81">
        <v>4062</v>
      </c>
      <c r="H51" s="81"/>
      <c r="I51" s="82">
        <v>67.7</v>
      </c>
      <c r="J51" s="81">
        <v>151</v>
      </c>
      <c r="K51" s="83">
        <v>13322</v>
      </c>
      <c r="L51" s="84">
        <v>158629</v>
      </c>
      <c r="M51" s="85">
        <v>11.907296201771505</v>
      </c>
      <c r="N51" s="86">
        <v>43</v>
      </c>
      <c r="O51" s="87">
        <v>2.2796651895617921</v>
      </c>
    </row>
    <row r="52" spans="1:15" ht="12.75" customHeight="1" x14ac:dyDescent="0.2">
      <c r="A52" s="88" t="s">
        <v>43</v>
      </c>
      <c r="B52" s="81">
        <v>271</v>
      </c>
      <c r="C52" s="81">
        <v>21845</v>
      </c>
      <c r="D52" s="82">
        <v>80.608856088560884</v>
      </c>
      <c r="E52" s="81">
        <v>1211</v>
      </c>
      <c r="F52" s="81"/>
      <c r="G52" s="81">
        <v>20033</v>
      </c>
      <c r="H52" s="81"/>
      <c r="I52" s="82">
        <v>16.542526837324527</v>
      </c>
      <c r="J52" s="81">
        <v>1482</v>
      </c>
      <c r="K52" s="83">
        <v>41878</v>
      </c>
      <c r="L52" s="84">
        <v>695459</v>
      </c>
      <c r="M52" s="85">
        <v>16.60678637948326</v>
      </c>
      <c r="N52" s="86">
        <v>16</v>
      </c>
      <c r="O52" s="87">
        <v>1.0904507562521839</v>
      </c>
    </row>
    <row r="53" spans="1:15" ht="12.75" customHeight="1" x14ac:dyDescent="0.2">
      <c r="A53" s="88" t="s">
        <v>44</v>
      </c>
      <c r="B53" s="81">
        <v>111</v>
      </c>
      <c r="C53" s="81">
        <v>6879</v>
      </c>
      <c r="D53" s="82">
        <v>61.972972972972975</v>
      </c>
      <c r="E53" s="81">
        <v>168</v>
      </c>
      <c r="F53" s="81"/>
      <c r="G53" s="81">
        <v>4130</v>
      </c>
      <c r="H53" s="81"/>
      <c r="I53" s="82">
        <v>24.583333333333332</v>
      </c>
      <c r="J53" s="81">
        <v>279</v>
      </c>
      <c r="K53" s="83">
        <v>11009</v>
      </c>
      <c r="L53" s="84">
        <v>122183</v>
      </c>
      <c r="M53" s="85">
        <v>11.098464892360795</v>
      </c>
      <c r="N53" s="86">
        <v>46</v>
      </c>
      <c r="O53" s="87">
        <v>1.6656174334140437</v>
      </c>
    </row>
    <row r="54" spans="1:15" ht="12.75" customHeight="1" x14ac:dyDescent="0.2">
      <c r="A54" s="88" t="s">
        <v>45</v>
      </c>
      <c r="B54" s="81">
        <v>323</v>
      </c>
      <c r="C54" s="81">
        <v>37107</v>
      </c>
      <c r="D54" s="82">
        <v>114.88235294117646</v>
      </c>
      <c r="E54" s="81">
        <v>333</v>
      </c>
      <c r="F54" s="81"/>
      <c r="G54" s="81">
        <v>16110</v>
      </c>
      <c r="H54" s="81"/>
      <c r="I54" s="82">
        <v>48.378378378378379</v>
      </c>
      <c r="J54" s="81">
        <v>656</v>
      </c>
      <c r="K54" s="83">
        <v>53217</v>
      </c>
      <c r="L54" s="84">
        <v>918507</v>
      </c>
      <c r="M54" s="85">
        <v>17.259653870003945</v>
      </c>
      <c r="N54" s="86">
        <v>13</v>
      </c>
      <c r="O54" s="87">
        <v>2.3033519553072628</v>
      </c>
    </row>
    <row r="55" spans="1:15" ht="13.5" thickBot="1" x14ac:dyDescent="0.25">
      <c r="A55" s="98" t="s">
        <v>46</v>
      </c>
      <c r="B55" s="90">
        <v>1188</v>
      </c>
      <c r="C55" s="90">
        <v>134347</v>
      </c>
      <c r="D55" s="91">
        <v>113.08670033670033</v>
      </c>
      <c r="E55" s="90">
        <v>1723</v>
      </c>
      <c r="F55" s="90"/>
      <c r="G55" s="90">
        <v>54773</v>
      </c>
      <c r="H55" s="90"/>
      <c r="I55" s="91">
        <v>31.789320951828206</v>
      </c>
      <c r="J55" s="90">
        <v>2911</v>
      </c>
      <c r="K55" s="92">
        <v>189120</v>
      </c>
      <c r="L55" s="93">
        <v>2839295</v>
      </c>
      <c r="M55" s="94">
        <v>15.013192681895093</v>
      </c>
      <c r="N55" s="95">
        <v>29</v>
      </c>
      <c r="O55" s="96">
        <v>2.4527960856626438</v>
      </c>
    </row>
    <row r="56" spans="1:15" ht="13.5" thickTop="1" x14ac:dyDescent="0.2">
      <c r="A56" s="88" t="s">
        <v>47</v>
      </c>
      <c r="B56" s="81">
        <v>117</v>
      </c>
      <c r="C56" s="81">
        <v>8923</v>
      </c>
      <c r="D56" s="82">
        <v>76.26495726495726</v>
      </c>
      <c r="E56" s="81">
        <v>187</v>
      </c>
      <c r="F56" s="81"/>
      <c r="G56" s="81">
        <v>6021</v>
      </c>
      <c r="H56" s="81"/>
      <c r="I56" s="82">
        <v>32.197860962566843</v>
      </c>
      <c r="J56" s="81">
        <v>304</v>
      </c>
      <c r="K56" s="83">
        <v>14944</v>
      </c>
      <c r="L56" s="84">
        <v>271419</v>
      </c>
      <c r="M56" s="85">
        <v>18.162406316916488</v>
      </c>
      <c r="N56" s="86">
        <v>9</v>
      </c>
      <c r="O56" s="87">
        <v>1.4819797375851187</v>
      </c>
    </row>
    <row r="57" spans="1:15" x14ac:dyDescent="0.2">
      <c r="A57" s="80" t="s">
        <v>48</v>
      </c>
      <c r="B57" s="81">
        <v>279</v>
      </c>
      <c r="C57" s="81">
        <v>31911</v>
      </c>
      <c r="D57" s="82">
        <v>114.3763440860215</v>
      </c>
      <c r="E57" s="81">
        <v>557</v>
      </c>
      <c r="F57" s="81"/>
      <c r="G57" s="81">
        <v>32490</v>
      </c>
      <c r="H57" s="81"/>
      <c r="I57" s="82">
        <v>58.330341113105924</v>
      </c>
      <c r="J57" s="81">
        <v>836</v>
      </c>
      <c r="K57" s="83">
        <v>64401</v>
      </c>
      <c r="L57" s="84">
        <v>1062505</v>
      </c>
      <c r="M57" s="85">
        <v>16.498268660424529</v>
      </c>
      <c r="N57" s="86">
        <v>17</v>
      </c>
      <c r="O57" s="87">
        <v>0.9821791320406279</v>
      </c>
    </row>
    <row r="58" spans="1:15" x14ac:dyDescent="0.2">
      <c r="A58" s="80" t="s">
        <v>49</v>
      </c>
      <c r="B58" s="81">
        <v>40</v>
      </c>
      <c r="C58" s="81">
        <v>3291</v>
      </c>
      <c r="D58" s="82">
        <v>82.275000000000006</v>
      </c>
      <c r="E58" s="81">
        <v>123</v>
      </c>
      <c r="F58" s="81"/>
      <c r="G58" s="81">
        <v>2773</v>
      </c>
      <c r="H58" s="81"/>
      <c r="I58" s="82">
        <v>22.54471544715447</v>
      </c>
      <c r="J58" s="81">
        <v>163</v>
      </c>
      <c r="K58" s="83">
        <v>6064</v>
      </c>
      <c r="L58" s="84">
        <v>98444</v>
      </c>
      <c r="M58" s="85">
        <v>16.234168865435358</v>
      </c>
      <c r="N58" s="86">
        <v>18</v>
      </c>
      <c r="O58" s="87">
        <v>1.1868012982329608</v>
      </c>
    </row>
    <row r="59" spans="1:15" x14ac:dyDescent="0.2">
      <c r="A59" s="80" t="s">
        <v>50</v>
      </c>
      <c r="B59" s="81">
        <v>249</v>
      </c>
      <c r="C59" s="81">
        <v>22634</v>
      </c>
      <c r="D59" s="82">
        <v>90.899598393574294</v>
      </c>
      <c r="E59" s="81">
        <v>3883</v>
      </c>
      <c r="F59" s="81"/>
      <c r="G59" s="81">
        <v>50590</v>
      </c>
      <c r="H59" s="81"/>
      <c r="I59" s="82">
        <v>13.028586144733454</v>
      </c>
      <c r="J59" s="81">
        <v>4132</v>
      </c>
      <c r="K59" s="83">
        <v>73224</v>
      </c>
      <c r="L59" s="84">
        <v>908417</v>
      </c>
      <c r="M59" s="85">
        <v>12.406000764776577</v>
      </c>
      <c r="N59" s="86">
        <v>38</v>
      </c>
      <c r="O59" s="87">
        <v>0.44740067206957895</v>
      </c>
    </row>
    <row r="60" spans="1:15" ht="13.5" thickBot="1" x14ac:dyDescent="0.25">
      <c r="A60" s="103" t="s">
        <v>51</v>
      </c>
      <c r="B60" s="90">
        <v>397</v>
      </c>
      <c r="C60" s="90">
        <v>35161</v>
      </c>
      <c r="D60" s="91">
        <v>88.566750629722918</v>
      </c>
      <c r="E60" s="90">
        <v>3492</v>
      </c>
      <c r="F60" s="90"/>
      <c r="G60" s="90">
        <v>49530</v>
      </c>
      <c r="H60" s="90"/>
      <c r="I60" s="91">
        <v>14.183848797250858</v>
      </c>
      <c r="J60" s="90">
        <v>3889</v>
      </c>
      <c r="K60" s="92">
        <v>84691</v>
      </c>
      <c r="L60" s="93">
        <v>824500</v>
      </c>
      <c r="M60" s="94">
        <v>9.7353910096704492</v>
      </c>
      <c r="N60" s="95">
        <v>47</v>
      </c>
      <c r="O60" s="96">
        <v>0.70989299414496265</v>
      </c>
    </row>
    <row r="61" spans="1:15" ht="13.5" customHeight="1" thickTop="1" x14ac:dyDescent="0.2">
      <c r="A61" s="88" t="s">
        <v>52</v>
      </c>
      <c r="B61" s="81">
        <v>130</v>
      </c>
      <c r="C61" s="81">
        <v>10830</v>
      </c>
      <c r="D61" s="82">
        <v>83.307692307692307</v>
      </c>
      <c r="E61" s="81">
        <v>566</v>
      </c>
      <c r="F61" s="205"/>
      <c r="G61" s="81">
        <v>3996</v>
      </c>
      <c r="H61" s="205"/>
      <c r="I61" s="82">
        <v>7.0600706713780923</v>
      </c>
      <c r="J61" s="81">
        <v>696</v>
      </c>
      <c r="K61" s="83">
        <v>14826</v>
      </c>
      <c r="L61" s="84">
        <v>311949</v>
      </c>
      <c r="M61" s="85">
        <v>21.040671792796438</v>
      </c>
      <c r="N61" s="86">
        <v>4</v>
      </c>
      <c r="O61" s="87">
        <v>2.7102102102102101</v>
      </c>
    </row>
    <row r="62" spans="1:15" x14ac:dyDescent="0.2">
      <c r="A62" s="88" t="s">
        <v>53</v>
      </c>
      <c r="B62" s="81">
        <v>38</v>
      </c>
      <c r="C62" s="81">
        <v>2950</v>
      </c>
      <c r="D62" s="82">
        <v>77.631578947368425</v>
      </c>
      <c r="E62" s="81">
        <v>35</v>
      </c>
      <c r="F62" s="81"/>
      <c r="G62" s="81">
        <v>1554</v>
      </c>
      <c r="H62" s="81"/>
      <c r="I62" s="82">
        <v>44.4</v>
      </c>
      <c r="J62" s="81">
        <v>73</v>
      </c>
      <c r="K62" s="83">
        <v>4504</v>
      </c>
      <c r="L62" s="84">
        <v>75508</v>
      </c>
      <c r="M62" s="85">
        <v>16.764653641207815</v>
      </c>
      <c r="N62" s="86">
        <v>14</v>
      </c>
      <c r="O62" s="87">
        <v>1.8983268983268984</v>
      </c>
    </row>
    <row r="63" spans="1:15" s="59" customFormat="1" ht="12.6" customHeight="1" x14ac:dyDescent="0.2">
      <c r="A63" s="1" t="s">
        <v>67</v>
      </c>
      <c r="F63" s="206"/>
      <c r="H63" s="206"/>
    </row>
    <row r="64" spans="1:15" ht="12.6" customHeight="1" x14ac:dyDescent="0.2">
      <c r="A64" s="61" t="s">
        <v>68</v>
      </c>
      <c r="F64" s="2"/>
      <c r="H64" s="2"/>
    </row>
    <row r="65" spans="1:12" ht="12.6" customHeight="1" x14ac:dyDescent="0.2">
      <c r="A65" s="3"/>
      <c r="F65" s="2"/>
      <c r="H65" s="2"/>
      <c r="L65" s="46"/>
    </row>
    <row r="66" spans="1:12" ht="12.6" customHeight="1" x14ac:dyDescent="0.2">
      <c r="A66" s="3"/>
    </row>
    <row r="67" spans="1:12" ht="12.6" customHeight="1" x14ac:dyDescent="0.2"/>
  </sheetData>
  <phoneticPr fontId="0" type="noConversion"/>
  <hyperlinks>
    <hyperlink ref="P2" location="ToC!A1" display="Table of Contents"/>
  </hyperlinks>
  <printOptions horizontalCentered="1"/>
  <pageMargins left="0.25" right="0.25" top="0.47" bottom="0.37" header="0.17" footer="0.2"/>
  <pageSetup orientation="landscape" useFirstPageNumber="1" r:id="rId1"/>
  <headerFooter alignWithMargins="0">
    <oddHeader>&amp;C&amp;"Arial Rounded MT Bold,Bold"&amp;14Table A-6: LTC Facilities and Beds Numbers and Percents for FY 2012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4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3.5" thickBot="1" x14ac:dyDescent="0.25">
      <c r="A5" s="72" t="s">
        <v>106</v>
      </c>
      <c r="B5" s="27">
        <v>16528</v>
      </c>
      <c r="C5" s="27">
        <v>1723433</v>
      </c>
      <c r="D5" s="27">
        <v>52928</v>
      </c>
      <c r="E5" s="27">
        <v>1248785</v>
      </c>
      <c r="F5" s="27">
        <v>69456</v>
      </c>
      <c r="G5" s="32">
        <v>2972218</v>
      </c>
      <c r="H5" s="30">
        <v>43727392</v>
      </c>
    </row>
    <row r="6" spans="1:242" s="53" customFormat="1" ht="13.5" thickBot="1" x14ac:dyDescent="0.25">
      <c r="A6" s="26">
        <v>2011</v>
      </c>
      <c r="B6" s="27">
        <v>16602</v>
      </c>
      <c r="C6" s="27">
        <v>1733444</v>
      </c>
      <c r="D6" s="27">
        <v>52550</v>
      </c>
      <c r="E6" s="27">
        <v>1233786</v>
      </c>
      <c r="F6" s="27">
        <v>69152</v>
      </c>
      <c r="G6" s="32">
        <v>2967230</v>
      </c>
      <c r="H6" s="30">
        <v>41936231</v>
      </c>
    </row>
    <row r="7" spans="1:242" s="53" customFormat="1" ht="13.5" thickBot="1" x14ac:dyDescent="0.25">
      <c r="A7" s="26">
        <v>2010</v>
      </c>
      <c r="B7" s="27">
        <v>16639</v>
      </c>
      <c r="C7" s="27">
        <v>1736645</v>
      </c>
      <c r="D7" s="27">
        <v>52681</v>
      </c>
      <c r="E7" s="27">
        <v>1212015</v>
      </c>
      <c r="F7" s="27">
        <v>69320</v>
      </c>
      <c r="G7" s="32">
        <v>2948660</v>
      </c>
      <c r="H7" s="30">
        <v>40129993</v>
      </c>
    </row>
    <row r="8" spans="1:242" s="53" customFormat="1" ht="13.5" thickBot="1" x14ac:dyDescent="0.25">
      <c r="A8" s="26">
        <v>2009</v>
      </c>
      <c r="B8" s="27">
        <v>16653</v>
      </c>
      <c r="C8" s="27">
        <v>1737301</v>
      </c>
      <c r="D8" s="27">
        <v>52371</v>
      </c>
      <c r="E8" s="27">
        <v>1163008</v>
      </c>
      <c r="F8" s="27">
        <v>69024</v>
      </c>
      <c r="G8" s="32">
        <v>2900309</v>
      </c>
      <c r="H8" s="30">
        <v>40129993</v>
      </c>
    </row>
    <row r="9" spans="1:242" s="2" customFormat="1" ht="13.5" thickBot="1" x14ac:dyDescent="0.25">
      <c r="A9" s="26">
        <v>2008</v>
      </c>
      <c r="B9" s="27">
        <v>16749</v>
      </c>
      <c r="C9" s="27">
        <v>1740115</v>
      </c>
      <c r="D9" s="27">
        <v>50116</v>
      </c>
      <c r="E9" s="27">
        <v>1130863</v>
      </c>
      <c r="F9" s="27">
        <v>66865</v>
      </c>
      <c r="G9" s="32">
        <v>2870978</v>
      </c>
      <c r="H9" s="30">
        <v>39409722</v>
      </c>
    </row>
    <row r="10" spans="1:242" s="2" customFormat="1" ht="13.5" thickBot="1" x14ac:dyDescent="0.25">
      <c r="A10" s="26">
        <v>2007</v>
      </c>
      <c r="B10" s="27">
        <v>16746</v>
      </c>
      <c r="C10" s="27">
        <v>1734233</v>
      </c>
      <c r="D10" s="27">
        <v>49171</v>
      </c>
      <c r="E10" s="27">
        <v>1112485</v>
      </c>
      <c r="F10" s="27">
        <v>65917</v>
      </c>
      <c r="G10" s="32">
        <v>2846718</v>
      </c>
      <c r="H10" s="30">
        <v>38410857</v>
      </c>
    </row>
    <row r="11" spans="1:242" s="2" customFormat="1" x14ac:dyDescent="0.2">
      <c r="A11" s="38" t="s">
        <v>3</v>
      </c>
      <c r="B11" s="54">
        <v>9.6805421103581804E-4</v>
      </c>
      <c r="C11" s="54">
        <v>3.9456132034143478E-4</v>
      </c>
      <c r="D11" s="54">
        <v>1.0920495767835551E-2</v>
      </c>
      <c r="E11" s="54">
        <v>2.6153421125333825E-3</v>
      </c>
      <c r="F11" s="54">
        <v>8.5521769177608845E-3</v>
      </c>
      <c r="G11" s="55">
        <v>1.3276280542006004E-3</v>
      </c>
      <c r="H11" s="54">
        <v>1.4292414237739126E-3</v>
      </c>
    </row>
    <row r="12" spans="1:242" s="2" customFormat="1" x14ac:dyDescent="0.2">
      <c r="A12" s="39" t="s">
        <v>4</v>
      </c>
      <c r="B12" s="54">
        <v>1.3976282671829623E-2</v>
      </c>
      <c r="C12" s="54">
        <v>1.5745317630566434E-2</v>
      </c>
      <c r="D12" s="54">
        <v>6.5560761789600968E-3</v>
      </c>
      <c r="E12" s="54">
        <v>7.9389166269614071E-3</v>
      </c>
      <c r="F12" s="54">
        <v>8.3218152499424103E-3</v>
      </c>
      <c r="G12" s="55">
        <v>1.246543826865997E-2</v>
      </c>
      <c r="H12" s="54">
        <v>1.5994093587836201E-2</v>
      </c>
    </row>
    <row r="13" spans="1:242" s="2" customFormat="1" x14ac:dyDescent="0.2">
      <c r="A13" s="39" t="s">
        <v>5</v>
      </c>
      <c r="B13" s="54">
        <v>1.4581316553727009E-2</v>
      </c>
      <c r="C13" s="54">
        <v>1.4967799734599488E-2</v>
      </c>
      <c r="D13" s="54">
        <v>2.6073155985489723E-3</v>
      </c>
      <c r="E13" s="54">
        <v>5.79443218808682E-3</v>
      </c>
      <c r="F13" s="54">
        <v>5.4566920064501269E-3</v>
      </c>
      <c r="G13" s="55">
        <v>1.1113585880981812E-2</v>
      </c>
      <c r="H13" s="54">
        <v>1.0121573223484264E-2</v>
      </c>
    </row>
    <row r="14" spans="1:242" s="4" customFormat="1" ht="13.5" thickBot="1" x14ac:dyDescent="0.25">
      <c r="A14" s="38" t="s">
        <v>6</v>
      </c>
      <c r="B14" s="54">
        <v>8.893998063891578E-3</v>
      </c>
      <c r="C14" s="54">
        <v>9.6046669641349555E-3</v>
      </c>
      <c r="D14" s="54">
        <v>3.7088119709794434E-2</v>
      </c>
      <c r="E14" s="54">
        <v>2.4318837910448955E-2</v>
      </c>
      <c r="F14" s="54">
        <v>3.037894494356139E-2</v>
      </c>
      <c r="G14" s="55">
        <v>1.5786863547694013E-2</v>
      </c>
      <c r="H14" s="54">
        <v>2.2217949792203477E-2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25" thickTop="1" thickBot="1" x14ac:dyDescent="0.25">
      <c r="A15" s="40" t="s">
        <v>7</v>
      </c>
      <c r="B15" s="56">
        <v>7.7565343659244917E-2</v>
      </c>
      <c r="C15" s="56">
        <v>7.0321851792323808E-2</v>
      </c>
      <c r="D15" s="56">
        <v>0.14434703748488512</v>
      </c>
      <c r="E15" s="56">
        <v>0.13788682599486701</v>
      </c>
      <c r="F15" s="56">
        <v>0.12845542501727714</v>
      </c>
      <c r="G15" s="57">
        <v>9.8709448633983107E-2</v>
      </c>
      <c r="H15" s="56">
        <v>0.10519916211787797</v>
      </c>
    </row>
    <row r="16" spans="1:242" s="2" customFormat="1" ht="13.5" thickTop="1" x14ac:dyDescent="0.2">
      <c r="A16" s="39" t="s">
        <v>8</v>
      </c>
      <c r="B16" s="54">
        <v>1.3431752178121975E-2</v>
      </c>
      <c r="C16" s="54">
        <v>1.170976765560367E-2</v>
      </c>
      <c r="D16" s="54">
        <v>1.1014963724304716E-2</v>
      </c>
      <c r="E16" s="54">
        <v>1.3204034321360362E-2</v>
      </c>
      <c r="F16" s="54">
        <v>1.1590071412117023E-2</v>
      </c>
      <c r="G16" s="55">
        <v>1.2337587619750637E-2</v>
      </c>
      <c r="H16" s="54">
        <v>1.4024184200146214E-2</v>
      </c>
    </row>
    <row r="17" spans="1:242" s="2" customFormat="1" x14ac:dyDescent="0.2">
      <c r="A17" s="38" t="s">
        <v>9</v>
      </c>
      <c r="B17" s="54">
        <v>1.4278799612778316E-2</v>
      </c>
      <c r="C17" s="54">
        <v>1.5835254402114848E-2</v>
      </c>
      <c r="D17" s="54">
        <v>3.5708887545344617E-3</v>
      </c>
      <c r="E17" s="54">
        <v>7.4007935713513535E-3</v>
      </c>
      <c r="F17" s="54">
        <v>6.1189818014282422E-3</v>
      </c>
      <c r="G17" s="55">
        <v>1.2291494096328062E-2</v>
      </c>
      <c r="H17" s="54">
        <v>1.2182569680807855E-2</v>
      </c>
    </row>
    <row r="18" spans="1:242" s="2" customFormat="1" x14ac:dyDescent="0.2">
      <c r="A18" s="38" t="s">
        <v>10</v>
      </c>
      <c r="B18" s="54">
        <v>1.1495643756050339E-3</v>
      </c>
      <c r="C18" s="54">
        <v>1.6049361942123658E-3</v>
      </c>
      <c r="D18" s="54">
        <v>2.6828899637243047E-3</v>
      </c>
      <c r="E18" s="54">
        <v>1.4934516349892095E-3</v>
      </c>
      <c r="F18" s="54">
        <v>2.3180142824234047E-3</v>
      </c>
      <c r="G18" s="55">
        <v>1.558095671313477E-3</v>
      </c>
      <c r="H18" s="54">
        <v>1.6440267007005586E-3</v>
      </c>
    </row>
    <row r="19" spans="1:242" s="4" customFormat="1" ht="13.5" thickBot="1" x14ac:dyDescent="0.25">
      <c r="A19" s="39" t="s">
        <v>11</v>
      </c>
      <c r="B19" s="54">
        <v>3.0251694094869312E-3</v>
      </c>
      <c r="C19" s="54">
        <v>3.0874423316717271E-3</v>
      </c>
      <c r="D19" s="54">
        <v>2.2483373639661428E-3</v>
      </c>
      <c r="E19" s="54">
        <v>1.8297785447454926E-3</v>
      </c>
      <c r="F19" s="54">
        <v>2.4331951163326423E-3</v>
      </c>
      <c r="G19" s="55">
        <v>2.5590316726431237E-3</v>
      </c>
      <c r="H19" s="54">
        <v>3.2124943559405511E-3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25" thickTop="1" thickBot="1" x14ac:dyDescent="0.25">
      <c r="A20" s="41" t="s">
        <v>12</v>
      </c>
      <c r="B20" s="56">
        <v>4.108180058083253E-2</v>
      </c>
      <c r="C20" s="56">
        <v>4.8275157781010346E-2</v>
      </c>
      <c r="D20" s="56">
        <v>6.4143742442563476E-2</v>
      </c>
      <c r="E20" s="56">
        <v>6.927773796129838E-2</v>
      </c>
      <c r="F20" s="56">
        <v>5.8655839668279197E-2</v>
      </c>
      <c r="G20" s="57">
        <v>5.7099445599212442E-2</v>
      </c>
      <c r="H20" s="56">
        <v>8.026353366786658E-2</v>
      </c>
    </row>
    <row r="21" spans="1:242" s="2" customFormat="1" ht="13.5" thickTop="1" x14ac:dyDescent="0.2">
      <c r="A21" s="39" t="s">
        <v>13</v>
      </c>
      <c r="B21" s="54">
        <v>2.2325750242013553E-2</v>
      </c>
      <c r="C21" s="54">
        <v>2.3381819890880586E-2</v>
      </c>
      <c r="D21" s="54">
        <v>4.7385126964933494E-2</v>
      </c>
      <c r="E21" s="54">
        <v>2.5510396105014075E-2</v>
      </c>
      <c r="F21" s="54">
        <v>4.142190739460954E-2</v>
      </c>
      <c r="G21" s="55">
        <v>2.4276146635273724E-2</v>
      </c>
      <c r="H21" s="54">
        <v>2.6063731402046569E-2</v>
      </c>
    </row>
    <row r="22" spans="1:242" s="2" customFormat="1" x14ac:dyDescent="0.2">
      <c r="A22" s="39" t="s">
        <v>14</v>
      </c>
      <c r="B22" s="54">
        <v>3.0856727976766697E-3</v>
      </c>
      <c r="C22" s="54">
        <v>2.5367971949011073E-3</v>
      </c>
      <c r="D22" s="54">
        <v>3.0154171704957679E-2</v>
      </c>
      <c r="E22" s="54">
        <v>5.9802127668093386E-3</v>
      </c>
      <c r="F22" s="54">
        <v>2.371285418106427E-2</v>
      </c>
      <c r="G22" s="55">
        <v>3.9835570607539552E-3</v>
      </c>
      <c r="H22" s="54">
        <v>4.8207997403549698E-3</v>
      </c>
    </row>
    <row r="23" spans="1:242" s="2" customFormat="1" x14ac:dyDescent="0.2">
      <c r="A23" s="38" t="s">
        <v>15</v>
      </c>
      <c r="B23" s="54">
        <v>2.6924007744433688E-2</v>
      </c>
      <c r="C23" s="54">
        <v>1.8305904552135186E-2</v>
      </c>
      <c r="D23" s="54">
        <v>7.7085852478839178E-3</v>
      </c>
      <c r="E23" s="54">
        <v>1.759390127203642E-2</v>
      </c>
      <c r="F23" s="54">
        <v>1.2281156415572449E-2</v>
      </c>
      <c r="G23" s="55">
        <v>1.8006754551651325E-2</v>
      </c>
      <c r="H23" s="54">
        <v>1.0755386463478088E-2</v>
      </c>
    </row>
    <row r="24" spans="1:242" s="4" customFormat="1" ht="13.5" thickBot="1" x14ac:dyDescent="0.25">
      <c r="A24" s="39" t="s">
        <v>16</v>
      </c>
      <c r="B24" s="54">
        <v>4.7192642787996127E-3</v>
      </c>
      <c r="C24" s="54">
        <v>3.5086945648597884E-3</v>
      </c>
      <c r="D24" s="54">
        <v>5.3657799274486094E-3</v>
      </c>
      <c r="E24" s="54">
        <v>6.5591755186040828E-3</v>
      </c>
      <c r="F24" s="54">
        <v>5.2119327343929968E-3</v>
      </c>
      <c r="G24" s="55">
        <v>4.7903619451870622E-3</v>
      </c>
      <c r="H24" s="54">
        <v>4.8614378831465643E-3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25" thickTop="1" thickBot="1" x14ac:dyDescent="0.25">
      <c r="A25" s="41" t="s">
        <v>17</v>
      </c>
      <c r="B25" s="56">
        <v>6.5162149080348494E-2</v>
      </c>
      <c r="C25" s="56">
        <v>6.3439077701308952E-2</v>
      </c>
      <c r="D25" s="56">
        <v>9.4090084643288999E-3</v>
      </c>
      <c r="E25" s="56">
        <v>2.4648758593352738E-2</v>
      </c>
      <c r="F25" s="56">
        <v>2.2676226675881133E-2</v>
      </c>
      <c r="G25" s="57">
        <v>4.7141225845479709E-2</v>
      </c>
      <c r="H25" s="56">
        <v>3.8750012806617877E-2</v>
      </c>
    </row>
    <row r="26" spans="1:242" s="2" customFormat="1" ht="13.5" thickTop="1" x14ac:dyDescent="0.2">
      <c r="A26" s="39" t="s">
        <v>18</v>
      </c>
      <c r="B26" s="54">
        <v>3.0977734753146177E-2</v>
      </c>
      <c r="C26" s="54">
        <v>2.9333313218442493E-2</v>
      </c>
      <c r="D26" s="54">
        <v>4.3644195888754532E-3</v>
      </c>
      <c r="E26" s="54">
        <v>1.4638228357963941E-2</v>
      </c>
      <c r="F26" s="54">
        <v>1.0697419949320433E-2</v>
      </c>
      <c r="G26" s="55">
        <v>2.3159135702697446E-2</v>
      </c>
      <c r="H26" s="54">
        <v>2.0333890482194777E-2</v>
      </c>
    </row>
    <row r="27" spans="1:242" s="2" customFormat="1" x14ac:dyDescent="0.2">
      <c r="A27" s="38" t="s">
        <v>19</v>
      </c>
      <c r="B27" s="54">
        <v>2.0087124878993223E-2</v>
      </c>
      <c r="C27" s="54">
        <v>1.4500708759783525E-2</v>
      </c>
      <c r="D27" s="54">
        <v>5.0068016928657803E-3</v>
      </c>
      <c r="E27" s="54">
        <v>6.3077311146434332E-3</v>
      </c>
      <c r="F27" s="54">
        <v>8.5953697304768494E-3</v>
      </c>
      <c r="G27" s="55">
        <v>1.1058408232505153E-2</v>
      </c>
      <c r="H27" s="54">
        <v>9.0165221836234818E-3</v>
      </c>
    </row>
    <row r="28" spans="1:242" s="2" customFormat="1" x14ac:dyDescent="0.2">
      <c r="A28" s="39" t="s">
        <v>54</v>
      </c>
      <c r="B28" s="54">
        <v>1.8877057115198451E-2</v>
      </c>
      <c r="C28" s="54">
        <v>1.6068509770904932E-2</v>
      </c>
      <c r="D28" s="54">
        <v>4.2699516324062881E-3</v>
      </c>
      <c r="E28" s="54">
        <v>5.0721301104673742E-3</v>
      </c>
      <c r="F28" s="54">
        <v>7.7459110803962221E-3</v>
      </c>
      <c r="G28" s="55">
        <v>1.1448352711678619E-2</v>
      </c>
      <c r="H28" s="54">
        <v>1.4056475172358781E-2</v>
      </c>
    </row>
    <row r="29" spans="1:242" s="4" customFormat="1" ht="13.5" thickBot="1" x14ac:dyDescent="0.25">
      <c r="A29" s="39" t="s">
        <v>20</v>
      </c>
      <c r="B29" s="54">
        <v>1.7122458857696032E-2</v>
      </c>
      <c r="C29" s="54">
        <v>2.0253180715467327E-2</v>
      </c>
      <c r="D29" s="54">
        <v>1.8893591293833133E-3</v>
      </c>
      <c r="E29" s="54">
        <v>4.1640474541254097E-3</v>
      </c>
      <c r="F29" s="54">
        <v>5.5142824234047459E-3</v>
      </c>
      <c r="G29" s="55">
        <v>1.3493290196075793E-2</v>
      </c>
      <c r="H29" s="54">
        <v>1.3611719628739806E-2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25" thickTop="1" thickBot="1" x14ac:dyDescent="0.25">
      <c r="A30" s="41" t="s">
        <v>21</v>
      </c>
      <c r="B30" s="56">
        <v>2.6318973862536302E-2</v>
      </c>
      <c r="C30" s="56">
        <v>2.8404933641168528E-2</v>
      </c>
      <c r="D30" s="56">
        <v>1.5492744860943167E-3</v>
      </c>
      <c r="E30" s="56">
        <v>2.1244649799605215E-3</v>
      </c>
      <c r="F30" s="56">
        <v>7.4435613913844739E-3</v>
      </c>
      <c r="G30" s="57">
        <v>1.7363127469115659E-2</v>
      </c>
      <c r="H30" s="56">
        <v>2.191976141636803E-2</v>
      </c>
    </row>
    <row r="31" spans="1:242" s="2" customFormat="1" ht="13.5" thickTop="1" x14ac:dyDescent="0.2">
      <c r="A31" s="38" t="s">
        <v>22</v>
      </c>
      <c r="B31" s="54">
        <v>1.4157792836398838E-2</v>
      </c>
      <c r="C31" s="54">
        <v>1.6022671029277031E-2</v>
      </c>
      <c r="D31" s="54">
        <v>2.5865326481257559E-2</v>
      </c>
      <c r="E31" s="54">
        <v>1.5866622356930937E-2</v>
      </c>
      <c r="F31" s="54">
        <v>2.3079359594563465E-2</v>
      </c>
      <c r="G31" s="55">
        <v>1.5957106780189072E-2</v>
      </c>
      <c r="H31" s="54">
        <v>1.7449451364490248E-2</v>
      </c>
    </row>
    <row r="32" spans="1:242" s="2" customFormat="1" x14ac:dyDescent="0.2">
      <c r="A32" s="42" t="s">
        <v>23</v>
      </c>
      <c r="B32" s="54">
        <v>6.5343659244917716E-3</v>
      </c>
      <c r="C32" s="54">
        <v>4.032648788783782E-3</v>
      </c>
      <c r="D32" s="54">
        <v>4.7611850060459496E-3</v>
      </c>
      <c r="E32" s="54">
        <v>5.7527917135455665E-3</v>
      </c>
      <c r="F32" s="54">
        <v>5.1831375259156877E-3</v>
      </c>
      <c r="G32" s="55">
        <v>4.7553712412750342E-3</v>
      </c>
      <c r="H32" s="54">
        <v>5.1769837999942918E-3</v>
      </c>
    </row>
    <row r="33" spans="1:242" s="2" customFormat="1" x14ac:dyDescent="0.2">
      <c r="A33" s="38" t="s">
        <v>24</v>
      </c>
      <c r="B33" s="54">
        <v>2.680300096805421E-2</v>
      </c>
      <c r="C33" s="54">
        <v>2.7107523181928161E-2</v>
      </c>
      <c r="D33" s="54">
        <v>8.7382859733978233E-2</v>
      </c>
      <c r="E33" s="54">
        <v>3.9395892807809189E-2</v>
      </c>
      <c r="F33" s="54">
        <v>7.2967058281501962E-2</v>
      </c>
      <c r="G33" s="55">
        <v>3.2270513131943887E-2</v>
      </c>
      <c r="H33" s="54">
        <v>3.2993369465071233E-2</v>
      </c>
    </row>
    <row r="34" spans="1:242" s="4" customFormat="1" ht="13.5" thickBot="1" x14ac:dyDescent="0.25">
      <c r="A34" s="38" t="s">
        <v>25</v>
      </c>
      <c r="B34" s="54">
        <v>2.1781219748305904E-2</v>
      </c>
      <c r="C34" s="54">
        <v>1.8019267357651851E-2</v>
      </c>
      <c r="D34" s="54">
        <v>3.4102932285368801E-2</v>
      </c>
      <c r="E34" s="54">
        <v>7.8085499105130185E-2</v>
      </c>
      <c r="F34" s="54">
        <v>3.1170813176687399E-2</v>
      </c>
      <c r="G34" s="55">
        <v>4.325624836401637E-2</v>
      </c>
      <c r="H34" s="54">
        <v>1.6689012690260605E-2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25" thickTop="1" thickBot="1" x14ac:dyDescent="0.25">
      <c r="A35" s="41" t="s">
        <v>26</v>
      </c>
      <c r="B35" s="56">
        <v>3.1885285575992253E-2</v>
      </c>
      <c r="C35" s="56">
        <v>3.2482840934344413E-2</v>
      </c>
      <c r="D35" s="56">
        <v>1.1657345828295043E-2</v>
      </c>
      <c r="E35" s="56">
        <v>1.7714818803877368E-2</v>
      </c>
      <c r="F35" s="56">
        <v>1.6470859249020964E-2</v>
      </c>
      <c r="G35" s="57">
        <v>2.6278018637933019E-2</v>
      </c>
      <c r="H35" s="56">
        <v>2.0197431394948045E-2</v>
      </c>
    </row>
    <row r="36" spans="1:242" s="2" customFormat="1" ht="13.5" thickTop="1" x14ac:dyDescent="0.2">
      <c r="A36" s="38" t="s">
        <v>27</v>
      </c>
      <c r="B36" s="54">
        <v>1.2705711519845111E-2</v>
      </c>
      <c r="C36" s="54">
        <v>1.1598942343566591E-2</v>
      </c>
      <c r="D36" s="54">
        <v>3.5897823458282949E-3</v>
      </c>
      <c r="E36" s="54">
        <v>4.5195930444391951E-3</v>
      </c>
      <c r="F36" s="54">
        <v>5.7590416954618751E-3</v>
      </c>
      <c r="G36" s="55">
        <v>8.624535616162745E-3</v>
      </c>
      <c r="H36" s="54">
        <v>9.2407752101931889E-3</v>
      </c>
    </row>
    <row r="37" spans="1:242" s="2" customFormat="1" x14ac:dyDescent="0.2">
      <c r="A37" s="39" t="s">
        <v>28</v>
      </c>
      <c r="B37" s="54">
        <v>7.8049370764762824E-3</v>
      </c>
      <c r="C37" s="54">
        <v>4.4248891601820321E-3</v>
      </c>
      <c r="D37" s="54">
        <v>3.7976118500604593E-3</v>
      </c>
      <c r="E37" s="54">
        <v>4.1648482324819725E-3</v>
      </c>
      <c r="F37" s="54">
        <v>4.7512093987560466E-3</v>
      </c>
      <c r="G37" s="55">
        <v>4.3156322988421444E-3</v>
      </c>
      <c r="H37" s="54">
        <v>3.6199048870785618E-3</v>
      </c>
    </row>
    <row r="38" spans="1:242" s="2" customFormat="1" x14ac:dyDescent="0.2">
      <c r="A38" s="38" t="s">
        <v>29</v>
      </c>
      <c r="B38" s="54">
        <v>2.6924007744433688E-2</v>
      </c>
      <c r="C38" s="54">
        <v>2.8928887865092522E-2</v>
      </c>
      <c r="D38" s="54">
        <v>2.3711457073760579E-2</v>
      </c>
      <c r="E38" s="54">
        <v>3.2493984152596321E-2</v>
      </c>
      <c r="F38" s="54">
        <v>2.4475927205712969E-2</v>
      </c>
      <c r="G38" s="55">
        <v>3.0426772195040874E-2</v>
      </c>
      <c r="H38" s="54">
        <v>3.082436290735107E-2</v>
      </c>
    </row>
    <row r="39" spans="1:242" s="4" customFormat="1" ht="13.5" thickBot="1" x14ac:dyDescent="0.25">
      <c r="A39" s="38" t="s">
        <v>30</v>
      </c>
      <c r="B39" s="54">
        <v>7.320909970958374E-3</v>
      </c>
      <c r="C39" s="54">
        <v>3.9775262513831403E-3</v>
      </c>
      <c r="D39" s="54">
        <v>2.6828899637243047E-3</v>
      </c>
      <c r="E39" s="54">
        <v>3.5786784754781647E-3</v>
      </c>
      <c r="F39" s="54">
        <v>3.786569914766183E-3</v>
      </c>
      <c r="G39" s="55">
        <v>3.8099493374981245E-3</v>
      </c>
      <c r="H39" s="54">
        <v>2.3021267767352784E-3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25" thickTop="1" thickBot="1" x14ac:dyDescent="0.25">
      <c r="A40" s="41" t="s">
        <v>31</v>
      </c>
      <c r="B40" s="56">
        <v>1.3734269119070669E-2</v>
      </c>
      <c r="C40" s="56">
        <v>9.6464440451122842E-3</v>
      </c>
      <c r="D40" s="56">
        <v>5.3846735187424426E-3</v>
      </c>
      <c r="E40" s="56">
        <v>9.1392833834487118E-3</v>
      </c>
      <c r="F40" s="56">
        <v>7.3715733701911999E-3</v>
      </c>
      <c r="G40" s="57">
        <v>9.4333591950523151E-3</v>
      </c>
      <c r="H40" s="56">
        <v>5.8854184580685717E-3</v>
      </c>
    </row>
    <row r="41" spans="1:242" s="2" customFormat="1" ht="13.5" thickTop="1" x14ac:dyDescent="0.2">
      <c r="A41" s="39" t="s">
        <v>32</v>
      </c>
      <c r="B41" s="54">
        <v>5.26379477250726E-3</v>
      </c>
      <c r="C41" s="54">
        <v>4.5299120998611494E-3</v>
      </c>
      <c r="D41" s="54">
        <v>2.8151451027811367E-3</v>
      </c>
      <c r="E41" s="54">
        <v>3.8829742509719446E-3</v>
      </c>
      <c r="F41" s="54">
        <v>3.3978346003225063E-3</v>
      </c>
      <c r="G41" s="55">
        <v>4.2580995068329441E-3</v>
      </c>
      <c r="H41" s="54">
        <v>4.4320731499376863E-3</v>
      </c>
    </row>
    <row r="42" spans="1:242" s="2" customFormat="1" x14ac:dyDescent="0.2">
      <c r="A42" s="38" t="s">
        <v>33</v>
      </c>
      <c r="B42" s="54">
        <v>2.3414811229428848E-2</v>
      </c>
      <c r="C42" s="54">
        <v>3.0153188432622564E-2</v>
      </c>
      <c r="D42" s="54">
        <v>9.8057738814993946E-3</v>
      </c>
      <c r="E42" s="54">
        <v>2.0219653503205117E-2</v>
      </c>
      <c r="F42" s="54">
        <v>1.3044229440221147E-2</v>
      </c>
      <c r="G42" s="55">
        <v>2.5979588307452547E-2</v>
      </c>
      <c r="H42" s="54">
        <v>2.8598892886179905E-2</v>
      </c>
    </row>
    <row r="43" spans="1:242" s="2" customFormat="1" x14ac:dyDescent="0.2">
      <c r="A43" s="38" t="s">
        <v>34</v>
      </c>
      <c r="B43" s="54">
        <v>4.3562439496611814E-3</v>
      </c>
      <c r="C43" s="54">
        <v>4.0001555035791931E-3</v>
      </c>
      <c r="D43" s="54">
        <v>3.8353990326481257E-3</v>
      </c>
      <c r="E43" s="54">
        <v>3.1983087561109399E-3</v>
      </c>
      <c r="F43" s="54">
        <v>3.9593411656300391E-3</v>
      </c>
      <c r="G43" s="55">
        <v>3.6632575403284687E-3</v>
      </c>
      <c r="H43" s="54">
        <v>6.7425242282915018E-3</v>
      </c>
    </row>
    <row r="44" spans="1:242" s="4" customFormat="1" ht="13.5" thickBot="1" x14ac:dyDescent="0.25">
      <c r="A44" s="39" t="s">
        <v>35</v>
      </c>
      <c r="B44" s="54">
        <v>2.9041626331074541E-3</v>
      </c>
      <c r="C44" s="54">
        <v>3.3311419707061428E-3</v>
      </c>
      <c r="D44" s="54">
        <v>8.9555622732769048E-3</v>
      </c>
      <c r="E44" s="54">
        <v>5.6166593929299277E-3</v>
      </c>
      <c r="F44" s="54">
        <v>7.515549412577747E-3</v>
      </c>
      <c r="G44" s="55">
        <v>4.2914079653645866E-3</v>
      </c>
      <c r="H44" s="54">
        <v>8.2537280064633178E-3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25" thickTop="1" thickBot="1" x14ac:dyDescent="0.25">
      <c r="A45" s="41" t="s">
        <v>36</v>
      </c>
      <c r="B45" s="56">
        <v>3.8298644724104547E-2</v>
      </c>
      <c r="C45" s="56">
        <v>6.774849965156754E-2</v>
      </c>
      <c r="D45" s="56">
        <v>1.7514359129383313E-2</v>
      </c>
      <c r="E45" s="56">
        <v>3.3909760286998963E-2</v>
      </c>
      <c r="F45" s="56">
        <v>2.2460262612301312E-2</v>
      </c>
      <c r="G45" s="57">
        <v>5.3531066698337737E-2</v>
      </c>
      <c r="H45" s="56">
        <v>6.3062805117670859E-2</v>
      </c>
    </row>
    <row r="46" spans="1:242" s="2" customFormat="1" ht="13.5" thickTop="1" x14ac:dyDescent="0.2">
      <c r="A46" s="39" t="s">
        <v>37</v>
      </c>
      <c r="B46" s="54">
        <v>5.8627783155856726E-2</v>
      </c>
      <c r="C46" s="54">
        <v>5.5021576121613083E-2</v>
      </c>
      <c r="D46" s="54">
        <v>2.4656136638452238E-2</v>
      </c>
      <c r="E46" s="54">
        <v>4.0648310157473062E-2</v>
      </c>
      <c r="F46" s="54">
        <v>3.2740152038700759E-2</v>
      </c>
      <c r="G46" s="55">
        <v>4.8982611638850176E-2</v>
      </c>
      <c r="H46" s="54">
        <v>3.8994367649458718E-2</v>
      </c>
    </row>
    <row r="47" spans="1:242" s="2" customFormat="1" x14ac:dyDescent="0.2">
      <c r="A47" s="39" t="s">
        <v>38</v>
      </c>
      <c r="B47" s="54">
        <v>2.4806389157792836E-2</v>
      </c>
      <c r="C47" s="54">
        <v>2.0116244727819418E-2</v>
      </c>
      <c r="D47" s="54">
        <v>3.8353990326481257E-3</v>
      </c>
      <c r="E47" s="54">
        <v>7.7755578422226404E-3</v>
      </c>
      <c r="F47" s="54">
        <v>8.8257313982953237E-3</v>
      </c>
      <c r="G47" s="55">
        <v>1.4931273547229711E-2</v>
      </c>
      <c r="H47" s="54">
        <v>1.2217673535160753E-2</v>
      </c>
    </row>
    <row r="48" spans="1:242" s="2" customFormat="1" x14ac:dyDescent="0.2">
      <c r="A48" s="39" t="s">
        <v>39</v>
      </c>
      <c r="B48" s="54">
        <v>8.4704743465634069E-3</v>
      </c>
      <c r="C48" s="54">
        <v>7.0817954628929584E-3</v>
      </c>
      <c r="D48" s="54">
        <v>4.1433645707376059E-2</v>
      </c>
      <c r="E48" s="54">
        <v>2.5571255260112828E-2</v>
      </c>
      <c r="F48" s="54">
        <v>3.3589610688781385E-2</v>
      </c>
      <c r="G48" s="55">
        <v>1.4850189319895108E-2</v>
      </c>
      <c r="H48" s="54">
        <v>1.3301021931516062E-2</v>
      </c>
    </row>
    <row r="49" spans="1:242" s="4" customFormat="1" ht="13.5" thickBot="1" x14ac:dyDescent="0.25">
      <c r="A49" s="39" t="s">
        <v>40</v>
      </c>
      <c r="B49" s="54">
        <v>4.3259922555663119E-2</v>
      </c>
      <c r="C49" s="54">
        <v>5.141308075219634E-2</v>
      </c>
      <c r="D49" s="54">
        <v>3.5104292623941956E-2</v>
      </c>
      <c r="E49" s="54">
        <v>5.4348026281545662E-2</v>
      </c>
      <c r="F49" s="54">
        <v>3.7045035706058514E-2</v>
      </c>
      <c r="G49" s="55">
        <v>5.2646205628254727E-2</v>
      </c>
      <c r="H49" s="54">
        <v>4.6718107496555021E-2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25" thickTop="1" thickBot="1" x14ac:dyDescent="0.25">
      <c r="A50" s="41" t="s">
        <v>41</v>
      </c>
      <c r="B50" s="56">
        <v>7.2604065827686353E-4</v>
      </c>
      <c r="C50" s="56">
        <v>4.2589413107443111E-4</v>
      </c>
      <c r="D50" s="56">
        <v>1.3716747279322854E-2</v>
      </c>
      <c r="E50" s="56">
        <v>1.2717161080570314E-2</v>
      </c>
      <c r="F50" s="56">
        <v>1.062543192812716E-2</v>
      </c>
      <c r="G50" s="57">
        <v>5.5901013990225477E-3</v>
      </c>
      <c r="H50" s="56">
        <v>1.3310558288040595E-2</v>
      </c>
    </row>
    <row r="51" spans="1:242" s="2" customFormat="1" ht="13.5" thickTop="1" x14ac:dyDescent="0.2">
      <c r="A51" s="39" t="s">
        <v>42</v>
      </c>
      <c r="B51" s="54">
        <v>5.5058083252662151E-3</v>
      </c>
      <c r="C51" s="54">
        <v>5.3729968034730681E-3</v>
      </c>
      <c r="D51" s="54">
        <v>1.133615477629988E-3</v>
      </c>
      <c r="E51" s="54">
        <v>3.2527616843571953E-3</v>
      </c>
      <c r="F51" s="54">
        <v>2.1740382400368577E-3</v>
      </c>
      <c r="G51" s="55">
        <v>4.4821745915003541E-3</v>
      </c>
      <c r="H51" s="54">
        <v>3.627680333645327E-3</v>
      </c>
    </row>
    <row r="52" spans="1:242" s="2" customFormat="1" x14ac:dyDescent="0.2">
      <c r="A52" s="39" t="s">
        <v>43</v>
      </c>
      <c r="B52" s="54">
        <v>1.6396418199419168E-2</v>
      </c>
      <c r="C52" s="54">
        <v>1.2675282415968592E-2</v>
      </c>
      <c r="D52" s="54">
        <v>2.2880139056831922E-2</v>
      </c>
      <c r="E52" s="54">
        <v>1.6041992817018142E-2</v>
      </c>
      <c r="F52" s="54">
        <v>2.1337249481686249E-2</v>
      </c>
      <c r="G52" s="55">
        <v>1.4089814407960654E-2</v>
      </c>
      <c r="H52" s="54">
        <v>1.5904424393753006E-2</v>
      </c>
    </row>
    <row r="53" spans="1:242" s="2" customFormat="1" x14ac:dyDescent="0.2">
      <c r="A53" s="39" t="s">
        <v>44</v>
      </c>
      <c r="B53" s="54">
        <v>6.7158760890609877E-3</v>
      </c>
      <c r="C53" s="54">
        <v>3.9914519450422502E-3</v>
      </c>
      <c r="D53" s="54">
        <v>3.1741233373639662E-3</v>
      </c>
      <c r="E53" s="54">
        <v>3.3072146126034508E-3</v>
      </c>
      <c r="F53" s="54">
        <v>4.0169315825846581E-3</v>
      </c>
      <c r="G53" s="55">
        <v>3.7039678785338089E-3</v>
      </c>
      <c r="H53" s="54">
        <v>2.7941981996090688E-3</v>
      </c>
    </row>
    <row r="54" spans="1:242" s="4" customFormat="1" ht="13.5" thickBot="1" x14ac:dyDescent="0.25">
      <c r="A54" s="39" t="s">
        <v>45</v>
      </c>
      <c r="B54" s="54">
        <v>1.9542594385285578E-2</v>
      </c>
      <c r="C54" s="54">
        <v>2.153086310869062E-2</v>
      </c>
      <c r="D54" s="54">
        <v>6.2915659008464329E-3</v>
      </c>
      <c r="E54" s="54">
        <v>1.2900539324223146E-2</v>
      </c>
      <c r="F54" s="54">
        <v>9.444828380557475E-3</v>
      </c>
      <c r="G54" s="55">
        <v>1.7904810481599937E-2</v>
      </c>
      <c r="H54" s="54">
        <v>2.1005300293234958E-2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25" thickTop="1" thickBot="1" x14ac:dyDescent="0.25">
      <c r="A55" s="41" t="s">
        <v>46</v>
      </c>
      <c r="B55" s="56">
        <v>7.1878025169409485E-2</v>
      </c>
      <c r="C55" s="56">
        <v>7.7953131917515794E-2</v>
      </c>
      <c r="D55" s="56">
        <v>3.2553657799274487E-2</v>
      </c>
      <c r="E55" s="56">
        <v>4.3861032924002133E-2</v>
      </c>
      <c r="F55" s="56">
        <v>4.1911425938723795E-2</v>
      </c>
      <c r="G55" s="57">
        <v>6.3629249267718582E-2</v>
      </c>
      <c r="H55" s="56">
        <v>6.493172517583487E-2</v>
      </c>
    </row>
    <row r="56" spans="1:242" s="2" customFormat="1" ht="13.5" thickTop="1" x14ac:dyDescent="0.2">
      <c r="A56" s="39" t="s">
        <v>47</v>
      </c>
      <c r="B56" s="54">
        <v>7.078896418199419E-3</v>
      </c>
      <c r="C56" s="54">
        <v>5.1774568550097396E-3</v>
      </c>
      <c r="D56" s="54">
        <v>3.5331015719467958E-3</v>
      </c>
      <c r="E56" s="54">
        <v>4.8214864848632874E-3</v>
      </c>
      <c r="F56" s="54">
        <v>4.3768716885510253E-3</v>
      </c>
      <c r="G56" s="55">
        <v>5.0278949928975599E-3</v>
      </c>
      <c r="H56" s="54">
        <v>6.2070703873672592E-3</v>
      </c>
    </row>
    <row r="57" spans="1:242" s="2" customFormat="1" x14ac:dyDescent="0.2">
      <c r="A57" s="38" t="s">
        <v>48</v>
      </c>
      <c r="B57" s="54">
        <v>1.6880445304937076E-2</v>
      </c>
      <c r="C57" s="54">
        <v>1.8515950431493421E-2</v>
      </c>
      <c r="D57" s="54">
        <v>1.0523730350665055E-2</v>
      </c>
      <c r="E57" s="54">
        <v>2.6017288804718187E-2</v>
      </c>
      <c r="F57" s="54">
        <v>1.2036397143515318E-2</v>
      </c>
      <c r="G57" s="55">
        <v>2.1667656948447255E-2</v>
      </c>
      <c r="H57" s="54">
        <v>2.4298384865943982E-2</v>
      </c>
    </row>
    <row r="58" spans="1:242" s="2" customFormat="1" x14ac:dyDescent="0.2">
      <c r="A58" s="38" t="s">
        <v>49</v>
      </c>
      <c r="B58" s="54">
        <v>2.4201355275895449E-3</v>
      </c>
      <c r="C58" s="54">
        <v>1.9095607430053851E-3</v>
      </c>
      <c r="D58" s="54">
        <v>2.3239117291414752E-3</v>
      </c>
      <c r="E58" s="54">
        <v>2.2205583827480313E-3</v>
      </c>
      <c r="F58" s="54">
        <v>2.3468094909007142E-3</v>
      </c>
      <c r="G58" s="55">
        <v>2.0402271973320933E-3</v>
      </c>
      <c r="H58" s="54">
        <v>2.2513119465254181E-3</v>
      </c>
    </row>
    <row r="59" spans="1:242" s="4" customFormat="1" ht="15.6" customHeight="1" thickBot="1" x14ac:dyDescent="0.25">
      <c r="A59" s="38" t="s">
        <v>50</v>
      </c>
      <c r="B59" s="54">
        <v>1.5065343659244917E-2</v>
      </c>
      <c r="C59" s="54">
        <v>1.3133089595011816E-2</v>
      </c>
      <c r="D59" s="54">
        <v>7.3363814993954057E-2</v>
      </c>
      <c r="E59" s="54">
        <v>4.0511377058500865E-2</v>
      </c>
      <c r="F59" s="54">
        <v>5.9490900714121171E-2</v>
      </c>
      <c r="G59" s="55">
        <v>2.4636147146676321E-2</v>
      </c>
      <c r="H59" s="54">
        <v>2.0774552481885953E-2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25" thickTop="1" thickBot="1" x14ac:dyDescent="0.25">
      <c r="A60" s="43" t="s">
        <v>51</v>
      </c>
      <c r="B60" s="56">
        <v>2.4019845111326234E-2</v>
      </c>
      <c r="C60" s="56">
        <v>2.0401721447831159E-2</v>
      </c>
      <c r="D60" s="56">
        <v>6.5976420798065302E-2</v>
      </c>
      <c r="E60" s="56">
        <v>3.9662552000544526E-2</v>
      </c>
      <c r="F60" s="56">
        <v>5.5992282884128081E-2</v>
      </c>
      <c r="G60" s="57">
        <v>2.8494208702053485E-2</v>
      </c>
      <c r="H60" s="56">
        <v>1.8855457924405829E-2</v>
      </c>
    </row>
    <row r="61" spans="1:242" s="2" customFormat="1" ht="13.5" thickTop="1" x14ac:dyDescent="0.2">
      <c r="A61" s="39" t="s">
        <v>52</v>
      </c>
      <c r="B61" s="54">
        <v>7.8654404646660205E-3</v>
      </c>
      <c r="C61" s="54">
        <v>6.2839692636731453E-3</v>
      </c>
      <c r="D61" s="54">
        <v>1.0693772672309552E-2</v>
      </c>
      <c r="E61" s="54">
        <v>3.1999103128240651E-3</v>
      </c>
      <c r="F61" s="54">
        <v>1.0020732550103663E-2</v>
      </c>
      <c r="G61" s="55">
        <v>4.9881940019204513E-3</v>
      </c>
      <c r="H61" s="54">
        <v>7.1339493560466632E-3</v>
      </c>
    </row>
    <row r="62" spans="1:242" x14ac:dyDescent="0.2">
      <c r="A62" s="39" t="s">
        <v>53</v>
      </c>
      <c r="B62" s="54">
        <v>2.2991287512100678E-3</v>
      </c>
      <c r="C62" s="54">
        <v>1.7116998455988716E-3</v>
      </c>
      <c r="D62" s="54">
        <v>6.6127569528415958E-4</v>
      </c>
      <c r="E62" s="54">
        <v>1.2444095660982474E-3</v>
      </c>
      <c r="F62" s="54">
        <v>1.0510251094217923E-3</v>
      </c>
      <c r="G62" s="55">
        <v>1.5153666386516736E-3</v>
      </c>
      <c r="H62" s="54">
        <v>1.726789468715628E-3</v>
      </c>
    </row>
    <row r="63" spans="1:242" ht="15.75" x14ac:dyDescent="0.25">
      <c r="A63" s="44" t="s">
        <v>67</v>
      </c>
      <c r="H63" s="2"/>
    </row>
    <row r="64" spans="1:242" ht="15.75" x14ac:dyDescent="0.25">
      <c r="A64" s="45" t="s">
        <v>68</v>
      </c>
    </row>
  </sheetData>
  <phoneticPr fontId="0" type="noConversion"/>
  <hyperlinks>
    <hyperlink ref="I4" location="ToC!A1" display="Table of Contents"/>
  </hyperlinks>
  <printOptions horizontalCentered="1"/>
  <pageMargins left="0.25" right="0.25" top="0.64" bottom="0.5" header="0.3" footer="0.25"/>
  <pageSetup firstPageNumber="3" orientation="landscape" useFirstPageNumber="1" r:id="rId1"/>
  <headerFooter alignWithMargins="0">
    <oddHeader>&amp;C&amp;"Arial Rounded MT Bold,Bold"&amp;14Table A-6: LTC Facilities and Beds Numbers and Percents for FY 2012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2" width="6.140625" customWidth="1"/>
    <col min="13" max="13" width="5.28515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1.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4.2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201" t="s">
        <v>85</v>
      </c>
      <c r="Q3" s="202"/>
      <c r="R3" s="19" t="s">
        <v>63</v>
      </c>
      <c r="S3" s="15" t="s">
        <v>64</v>
      </c>
      <c r="T3" s="129" t="s">
        <v>89</v>
      </c>
    </row>
    <row r="4" spans="1:21" ht="12.75" customHeight="1" thickBot="1" x14ac:dyDescent="0.2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99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4.45" customHeight="1" thickBot="1" x14ac:dyDescent="0.25">
      <c r="A5" s="26" t="str">
        <f>'Numbers Facil, Beds by Region'!A5</f>
        <v>Total 2012</v>
      </c>
      <c r="B5" s="27">
        <f>'Numbers Facil, Beds by Region'!B5</f>
        <v>16528</v>
      </c>
      <c r="C5" s="27"/>
      <c r="D5" s="27">
        <f>'Numbers Facil, Beds by Region'!C5</f>
        <v>1723433</v>
      </c>
      <c r="E5" s="71"/>
      <c r="F5" s="28">
        <f>'Numbers Facil, Beds by Region'!D5</f>
        <v>104.27353581800581</v>
      </c>
      <c r="G5" s="29">
        <f>'Numbers Facil, Beds by Region'!E5</f>
        <v>52928</v>
      </c>
      <c r="H5" s="30"/>
      <c r="I5" s="30">
        <f>'Numbers Facil, Beds by Region'!F5</f>
        <v>1248785</v>
      </c>
      <c r="J5" s="29"/>
      <c r="K5" s="31">
        <f>'Numbers Facil, Beds by Region'!G5</f>
        <v>23.594033403869407</v>
      </c>
      <c r="L5" s="30">
        <f>'Numbers Facil, Beds by Region'!H5</f>
        <v>69456</v>
      </c>
      <c r="M5" s="29"/>
      <c r="N5" s="29">
        <f>'Numbers Facil, Beds by Region'!I5</f>
        <v>2972218</v>
      </c>
      <c r="O5" s="32"/>
      <c r="P5" s="30">
        <f>'Numbers Facil, Beds by Region'!J5</f>
        <v>43727392</v>
      </c>
      <c r="Q5" s="30"/>
      <c r="R5" s="165">
        <f>'Numbers Facil, Beds by Region'!K5</f>
        <v>14.712040637665204</v>
      </c>
      <c r="S5" s="183"/>
      <c r="T5" s="181">
        <f>'Numbers Facil, Beds by Region'!M5</f>
        <v>1.3800878453857148</v>
      </c>
    </row>
    <row r="6" spans="1:21" ht="14.45" customHeight="1" x14ac:dyDescent="0.2">
      <c r="A6" s="38" t="str">
        <f>'Numbers Facil, Beds by Region'!A6</f>
        <v>CT</v>
      </c>
      <c r="B6" s="81">
        <f>'Numbers Facil, Beds by Region'!B6</f>
        <v>236</v>
      </c>
      <c r="C6" s="125">
        <f>'Percents Facil, Beds by Region'!B6</f>
        <v>1.4278799612778316E-2</v>
      </c>
      <c r="D6" s="81">
        <f>'Numbers Facil, Beds by Region'!C6</f>
        <v>27291</v>
      </c>
      <c r="E6" s="125">
        <f>'Percents Facil, Beds by Region'!C6</f>
        <v>1.5835254402114848E-2</v>
      </c>
      <c r="F6" s="174">
        <f>'Numbers Facil, Beds by Region'!D6</f>
        <v>115.63983050847457</v>
      </c>
      <c r="G6" s="81">
        <f>'Numbers Facil, Beds by Region'!E6</f>
        <v>189</v>
      </c>
      <c r="H6" s="125">
        <f>'Percents Facil, Beds by Region'!D6</f>
        <v>3.5708887545344617E-3</v>
      </c>
      <c r="I6" s="81">
        <f>'Numbers Facil, Beds by Region'!F6</f>
        <v>9242</v>
      </c>
      <c r="J6" s="125">
        <f>'Percents Facil, Beds by Region'!E6</f>
        <v>7.4007935713513535E-3</v>
      </c>
      <c r="K6" s="174">
        <f>'Numbers Facil, Beds by Region'!G6</f>
        <v>48.899470899470899</v>
      </c>
      <c r="L6" s="81">
        <f>'Numbers Facil, Beds by Region'!H6</f>
        <v>425</v>
      </c>
      <c r="M6" s="125">
        <f>'Percents Facil, Beds by Region'!F6</f>
        <v>6.1189818014282422E-3</v>
      </c>
      <c r="N6" s="81">
        <f>'Numbers Facil, Beds by Region'!I6</f>
        <v>36533</v>
      </c>
      <c r="O6" s="197">
        <f>'Percents Facil, Beds by Region'!G6</f>
        <v>1.2291494096328062E-2</v>
      </c>
      <c r="P6" s="84">
        <f>'Numbers Facil, Beds by Region'!J6</f>
        <v>532712</v>
      </c>
      <c r="Q6" s="191">
        <f>'Percents Facil, Beds by Region'!H6</f>
        <v>1.2182569680807855E-2</v>
      </c>
      <c r="R6" s="85">
        <f>'Numbers Facil, Beds by Region'!K6</f>
        <v>14.581665891112145</v>
      </c>
      <c r="S6" s="86">
        <f>'Numbers Facil, Beds by Region'!L6</f>
        <v>33</v>
      </c>
      <c r="T6" s="87">
        <f>'Numbers Facil, Beds by Region'!M6</f>
        <v>2.9529322657433457</v>
      </c>
    </row>
    <row r="7" spans="1:21" ht="14.45" customHeight="1" x14ac:dyDescent="0.2">
      <c r="A7" s="39" t="str">
        <f>'Numbers Facil, Beds by Region'!A7</f>
        <v>MA</v>
      </c>
      <c r="B7" s="81">
        <f>'Numbers Facil, Beds by Region'!B7</f>
        <v>435</v>
      </c>
      <c r="C7" s="125">
        <f>'Percents Facil, Beds by Region'!B7</f>
        <v>2.6318973862536302E-2</v>
      </c>
      <c r="D7" s="81">
        <f>'Numbers Facil, Beds by Region'!C7</f>
        <v>48954</v>
      </c>
      <c r="E7" s="125">
        <f>'Percents Facil, Beds by Region'!C7</f>
        <v>2.8404933641168528E-2</v>
      </c>
      <c r="F7" s="82">
        <f>'Numbers Facil, Beds by Region'!D7</f>
        <v>112.53793103448275</v>
      </c>
      <c r="G7" s="81">
        <f>'Numbers Facil, Beds by Region'!E7</f>
        <v>82</v>
      </c>
      <c r="H7" s="125">
        <f>'Percents Facil, Beds by Region'!D7</f>
        <v>1.5492744860943167E-3</v>
      </c>
      <c r="I7" s="81">
        <f>'Numbers Facil, Beds by Region'!F7</f>
        <v>2653</v>
      </c>
      <c r="J7" s="125">
        <f>'Percents Facil, Beds by Region'!E7</f>
        <v>2.1244649799605215E-3</v>
      </c>
      <c r="K7" s="82">
        <f>'Numbers Facil, Beds by Region'!G7</f>
        <v>32.353658536585364</v>
      </c>
      <c r="L7" s="81">
        <f>'Numbers Facil, Beds by Region'!H7</f>
        <v>517</v>
      </c>
      <c r="M7" s="125">
        <f>'Percents Facil, Beds by Region'!F7</f>
        <v>7.4435613913844739E-3</v>
      </c>
      <c r="N7" s="81">
        <f>'Numbers Facil, Beds by Region'!I7</f>
        <v>51607</v>
      </c>
      <c r="O7" s="185">
        <f>'Percents Facil, Beds by Region'!G7</f>
        <v>1.7363127469115659E-2</v>
      </c>
      <c r="P7" s="84">
        <f>'Numbers Facil, Beds by Region'!J7</f>
        <v>958494</v>
      </c>
      <c r="Q7" s="191">
        <f>'Percents Facil, Beds by Region'!H7</f>
        <v>2.191976141636803E-2</v>
      </c>
      <c r="R7" s="85">
        <f>'Numbers Facil, Beds by Region'!K7</f>
        <v>18.572945530645068</v>
      </c>
      <c r="S7" s="86">
        <f>'Numbers Facil, Beds by Region'!L7</f>
        <v>7</v>
      </c>
      <c r="T7" s="168">
        <f>'Numbers Facil, Beds by Region'!M7</f>
        <v>18.452318130418394</v>
      </c>
    </row>
    <row r="8" spans="1:21" ht="14.45" customHeight="1" x14ac:dyDescent="0.2">
      <c r="A8" s="42" t="str">
        <f>'Numbers Facil, Beds by Region'!A8</f>
        <v>ME</v>
      </c>
      <c r="B8" s="81">
        <f>'Numbers Facil, Beds by Region'!B8</f>
        <v>108</v>
      </c>
      <c r="C8" s="125">
        <f>'Percents Facil, Beds by Region'!B8</f>
        <v>6.5343659244917716E-3</v>
      </c>
      <c r="D8" s="81">
        <f>'Numbers Facil, Beds by Region'!C8</f>
        <v>6950</v>
      </c>
      <c r="E8" s="125">
        <f>'Percents Facil, Beds by Region'!C8</f>
        <v>4.032648788783782E-3</v>
      </c>
      <c r="F8" s="82">
        <f>'Numbers Facil, Beds by Region'!D8</f>
        <v>64.351851851851848</v>
      </c>
      <c r="G8" s="81">
        <f>'Numbers Facil, Beds by Region'!E8</f>
        <v>252</v>
      </c>
      <c r="H8" s="125">
        <f>'Percents Facil, Beds by Region'!D8</f>
        <v>4.7611850060459496E-3</v>
      </c>
      <c r="I8" s="81">
        <f>'Numbers Facil, Beds by Region'!F8</f>
        <v>7184</v>
      </c>
      <c r="J8" s="125">
        <f>'Percents Facil, Beds by Region'!E8</f>
        <v>5.7527917135455665E-3</v>
      </c>
      <c r="K8" s="82">
        <f>'Numbers Facil, Beds by Region'!G8</f>
        <v>28.50793650793651</v>
      </c>
      <c r="L8" s="81">
        <f>'Numbers Facil, Beds by Region'!H8</f>
        <v>360</v>
      </c>
      <c r="M8" s="125">
        <f>'Percents Facil, Beds by Region'!F8</f>
        <v>5.1831375259156877E-3</v>
      </c>
      <c r="N8" s="81">
        <f>'Numbers Facil, Beds by Region'!I8</f>
        <v>14134</v>
      </c>
      <c r="O8" s="185">
        <f>'Percents Facil, Beds by Region'!G8</f>
        <v>4.7553712412750342E-3</v>
      </c>
      <c r="P8" s="84">
        <f>'Numbers Facil, Beds by Region'!J8</f>
        <v>226376</v>
      </c>
      <c r="Q8" s="191">
        <f>'Percents Facil, Beds by Region'!H8</f>
        <v>5.1769837999942918E-3</v>
      </c>
      <c r="R8" s="85">
        <f>'Numbers Facil, Beds by Region'!K8</f>
        <v>16.016414320079242</v>
      </c>
      <c r="S8" s="86">
        <f>'Numbers Facil, Beds by Region'!L8</f>
        <v>21</v>
      </c>
      <c r="T8" s="168">
        <f>'Numbers Facil, Beds by Region'!M8</f>
        <v>0.96742761692650336</v>
      </c>
    </row>
    <row r="9" spans="1:21" ht="14.45" customHeight="1" x14ac:dyDescent="0.2">
      <c r="A9" s="39" t="str">
        <f>'Numbers Facil, Beds by Region'!A9</f>
        <v>NH</v>
      </c>
      <c r="B9" s="81">
        <f>'Numbers Facil, Beds by Region'!B9</f>
        <v>87</v>
      </c>
      <c r="C9" s="125">
        <f>'Percents Facil, Beds by Region'!B9</f>
        <v>5.26379477250726E-3</v>
      </c>
      <c r="D9" s="81">
        <f>'Numbers Facil, Beds by Region'!C9</f>
        <v>7807</v>
      </c>
      <c r="E9" s="125">
        <f>'Percents Facil, Beds by Region'!C9</f>
        <v>4.5299120998611494E-3</v>
      </c>
      <c r="F9" s="82">
        <f>'Numbers Facil, Beds by Region'!D9</f>
        <v>89.735632183908052</v>
      </c>
      <c r="G9" s="81">
        <f>'Numbers Facil, Beds by Region'!E9</f>
        <v>149</v>
      </c>
      <c r="H9" s="125">
        <f>'Percents Facil, Beds by Region'!D9</f>
        <v>2.8151451027811367E-3</v>
      </c>
      <c r="I9" s="81">
        <f>'Numbers Facil, Beds by Region'!F9</f>
        <v>4849</v>
      </c>
      <c r="J9" s="125">
        <f>'Percents Facil, Beds by Region'!E9</f>
        <v>3.8829742509719446E-3</v>
      </c>
      <c r="K9" s="82">
        <f>'Numbers Facil, Beds by Region'!G9</f>
        <v>32.543624161073822</v>
      </c>
      <c r="L9" s="81">
        <f>'Numbers Facil, Beds by Region'!H9</f>
        <v>236</v>
      </c>
      <c r="M9" s="125">
        <f>'Percents Facil, Beds by Region'!F9</f>
        <v>3.3978346003225063E-3</v>
      </c>
      <c r="N9" s="81">
        <f>'Numbers Facil, Beds by Region'!I9</f>
        <v>12656</v>
      </c>
      <c r="O9" s="185">
        <f>'Percents Facil, Beds by Region'!G9</f>
        <v>4.2580995068329441E-3</v>
      </c>
      <c r="P9" s="84">
        <f>'Numbers Facil, Beds by Region'!J9</f>
        <v>193803</v>
      </c>
      <c r="Q9" s="191">
        <f>'Percents Facil, Beds by Region'!H9</f>
        <v>4.4320731499376863E-3</v>
      </c>
      <c r="R9" s="85">
        <f>'Numbers Facil, Beds by Region'!K9</f>
        <v>15.31313211125158</v>
      </c>
      <c r="S9" s="86">
        <f>'Numbers Facil, Beds by Region'!L9</f>
        <v>27</v>
      </c>
      <c r="T9" s="168">
        <f>'Numbers Facil, Beds by Region'!M9</f>
        <v>1.6100226850897092</v>
      </c>
    </row>
    <row r="10" spans="1:21" ht="14.45" customHeight="1" x14ac:dyDescent="0.2">
      <c r="A10" s="42" t="str">
        <f>'Numbers Facil, Beds by Region'!A10</f>
        <v>RI</v>
      </c>
      <c r="B10" s="81">
        <f>'Numbers Facil, Beds by Region'!B10</f>
        <v>91</v>
      </c>
      <c r="C10" s="125">
        <f>'Percents Facil, Beds by Region'!B10</f>
        <v>5.5058083252662151E-3</v>
      </c>
      <c r="D10" s="81">
        <f>'Numbers Facil, Beds by Region'!C10</f>
        <v>9260</v>
      </c>
      <c r="E10" s="125">
        <f>'Percents Facil, Beds by Region'!C10</f>
        <v>5.3729968034730681E-3</v>
      </c>
      <c r="F10" s="82">
        <f>'Numbers Facil, Beds by Region'!D10</f>
        <v>101.75824175824175</v>
      </c>
      <c r="G10" s="81">
        <f>'Numbers Facil, Beds by Region'!E10</f>
        <v>60</v>
      </c>
      <c r="H10" s="125">
        <f>'Percents Facil, Beds by Region'!D10</f>
        <v>1.133615477629988E-3</v>
      </c>
      <c r="I10" s="81">
        <f>'Numbers Facil, Beds by Region'!F10</f>
        <v>4062</v>
      </c>
      <c r="J10" s="125">
        <f>'Percents Facil, Beds by Region'!E10</f>
        <v>3.2527616843571953E-3</v>
      </c>
      <c r="K10" s="82">
        <f>'Numbers Facil, Beds by Region'!G10</f>
        <v>67.7</v>
      </c>
      <c r="L10" s="81">
        <f>'Numbers Facil, Beds by Region'!H10</f>
        <v>151</v>
      </c>
      <c r="M10" s="125">
        <f>'Percents Facil, Beds by Region'!F10</f>
        <v>2.1740382400368577E-3</v>
      </c>
      <c r="N10" s="81">
        <f>'Numbers Facil, Beds by Region'!I10</f>
        <v>13322</v>
      </c>
      <c r="O10" s="185">
        <f>'Percents Facil, Beds by Region'!G10</f>
        <v>4.4821745915003541E-3</v>
      </c>
      <c r="P10" s="84">
        <f>'Numbers Facil, Beds by Region'!J10</f>
        <v>158629</v>
      </c>
      <c r="Q10" s="191">
        <f>'Percents Facil, Beds by Region'!H10</f>
        <v>3.627680333645327E-3</v>
      </c>
      <c r="R10" s="85">
        <f>'Numbers Facil, Beds by Region'!K10</f>
        <v>11.907296201771505</v>
      </c>
      <c r="S10" s="86">
        <f>'Numbers Facil, Beds by Region'!L10</f>
        <v>43</v>
      </c>
      <c r="T10" s="168">
        <f>'Numbers Facil, Beds by Region'!M10</f>
        <v>2.2796651895617921</v>
      </c>
    </row>
    <row r="11" spans="1:21" ht="14.45" customHeight="1" thickBot="1" x14ac:dyDescent="0.25">
      <c r="A11" s="99" t="str">
        <f>'Numbers Facil, Beds by Region'!A11</f>
        <v>VT</v>
      </c>
      <c r="B11" s="81">
        <f>'Numbers Facil, Beds by Region'!B11</f>
        <v>40</v>
      </c>
      <c r="C11" s="125">
        <f>'Percents Facil, Beds by Region'!B11</f>
        <v>2.4201355275895449E-3</v>
      </c>
      <c r="D11" s="81">
        <f>'Numbers Facil, Beds by Region'!C11</f>
        <v>3291</v>
      </c>
      <c r="E11" s="125">
        <f>'Percents Facil, Beds by Region'!C11</f>
        <v>1.9095607430053851E-3</v>
      </c>
      <c r="F11" s="82">
        <f>'Numbers Facil, Beds by Region'!D11</f>
        <v>82.275000000000006</v>
      </c>
      <c r="G11" s="81">
        <f>'Numbers Facil, Beds by Region'!E11</f>
        <v>123</v>
      </c>
      <c r="H11" s="125">
        <f>'Percents Facil, Beds by Region'!D11</f>
        <v>2.3239117291414752E-3</v>
      </c>
      <c r="I11" s="81">
        <f>'Numbers Facil, Beds by Region'!F11</f>
        <v>2773</v>
      </c>
      <c r="J11" s="125">
        <f>'Percents Facil, Beds by Region'!E11</f>
        <v>2.2205583827480313E-3</v>
      </c>
      <c r="K11" s="82">
        <f>'Numbers Facil, Beds by Region'!G11</f>
        <v>22.54471544715447</v>
      </c>
      <c r="L11" s="81">
        <f>'Numbers Facil, Beds by Region'!H11</f>
        <v>163</v>
      </c>
      <c r="M11" s="125">
        <f>'Percents Facil, Beds by Region'!F11</f>
        <v>2.3468094909007142E-3</v>
      </c>
      <c r="N11" s="81">
        <f>'Numbers Facil, Beds by Region'!I11</f>
        <v>6064</v>
      </c>
      <c r="O11" s="185">
        <f>'Percents Facil, Beds by Region'!G11</f>
        <v>2.0402271973320933E-3</v>
      </c>
      <c r="P11" s="84">
        <f>'Numbers Facil, Beds by Region'!J11</f>
        <v>98444</v>
      </c>
      <c r="Q11" s="191">
        <f>'Percents Facil, Beds by Region'!H11</f>
        <v>2.2513119465254181E-3</v>
      </c>
      <c r="R11" s="85">
        <f>'Numbers Facil, Beds by Region'!K11</f>
        <v>16.234168865435358</v>
      </c>
      <c r="S11" s="86">
        <f>'Numbers Facil, Beds by Region'!L11</f>
        <v>18</v>
      </c>
      <c r="T11" s="168">
        <f>'Numbers Facil, Beds by Region'!M11</f>
        <v>1.1868012982329608</v>
      </c>
    </row>
    <row r="12" spans="1:21" ht="14.45" customHeight="1" thickTop="1" thickBot="1" x14ac:dyDescent="0.25">
      <c r="A12" s="151" t="str">
        <f>'Numbers Facil, Beds by Region'!A12</f>
        <v>Region 1</v>
      </c>
      <c r="B12" s="169">
        <f>'Numbers Facil, Beds by Region'!B12</f>
        <v>997</v>
      </c>
      <c r="C12" s="172">
        <f>'Percents Facil, Beds by Region'!B12</f>
        <v>6.0321878025169411E-2</v>
      </c>
      <c r="D12" s="169">
        <f>'Numbers Facil, Beds by Region'!C12</f>
        <v>103553</v>
      </c>
      <c r="E12" s="172">
        <f>'Percents Facil, Beds by Region'!C12</f>
        <v>6.0085306478406764E-2</v>
      </c>
      <c r="F12" s="175">
        <f>'Numbers Facil, Beds by Region'!D12</f>
        <v>103.86459378134403</v>
      </c>
      <c r="G12" s="173">
        <f>'Numbers Facil, Beds by Region'!E12</f>
        <v>855</v>
      </c>
      <c r="H12" s="172">
        <f>'Percents Facil, Beds by Region'!D12</f>
        <v>1.6154020556227326E-2</v>
      </c>
      <c r="I12" s="169">
        <f>'Numbers Facil, Beds by Region'!F12</f>
        <v>30763</v>
      </c>
      <c r="J12" s="172">
        <f>'Percents Facil, Beds by Region'!E12</f>
        <v>2.4634344582934613E-2</v>
      </c>
      <c r="K12" s="177">
        <f>'Numbers Facil, Beds by Region'!G12</f>
        <v>35.980116959064325</v>
      </c>
      <c r="L12" s="173">
        <f>'Numbers Facil, Beds by Region'!H12</f>
        <v>1852</v>
      </c>
      <c r="M12" s="163">
        <f>'Percents Facil, Beds by Region'!F12</f>
        <v>2.6664363049988482E-2</v>
      </c>
      <c r="N12" s="152">
        <f>'Numbers Facil, Beds by Region'!I12</f>
        <v>134316</v>
      </c>
      <c r="O12" s="198">
        <f>'Percents Facil, Beds by Region'!G12</f>
        <v>4.5190494102384147E-2</v>
      </c>
      <c r="P12" s="173">
        <f>'Numbers Facil, Beds by Region'!J12</f>
        <v>2168458</v>
      </c>
      <c r="Q12" s="163">
        <f>'Percents Facil, Beds by Region'!H12</f>
        <v>4.959038032727861E-2</v>
      </c>
      <c r="R12" s="170">
        <f>'Numbers Facil, Beds by Region'!K12</f>
        <v>16.14445040054796</v>
      </c>
      <c r="S12" s="179"/>
      <c r="T12" s="182">
        <f>'Numbers Facil, Beds by Region'!M12</f>
        <v>3.3661541462146083</v>
      </c>
    </row>
    <row r="13" spans="1:21" ht="14.45" customHeight="1" thickTop="1" x14ac:dyDescent="0.2">
      <c r="A13" s="42" t="str">
        <f>'Numbers Facil, Beds by Region'!A13</f>
        <v>NJ</v>
      </c>
      <c r="B13" s="166">
        <f>'Numbers Facil, Beds by Region'!B13</f>
        <v>387</v>
      </c>
      <c r="C13" s="125">
        <f>'Percents Facil, Beds by Region'!B13</f>
        <v>2.3414811229428848E-2</v>
      </c>
      <c r="D13" s="166">
        <f>'Numbers Facil, Beds by Region'!C13</f>
        <v>51967</v>
      </c>
      <c r="E13" s="125">
        <f>'Percents Facil, Beds by Region'!C13</f>
        <v>3.0153188432622564E-2</v>
      </c>
      <c r="F13" s="176">
        <f>'Numbers Facil, Beds by Region'!D13</f>
        <v>134.28165374677002</v>
      </c>
      <c r="G13" s="166">
        <f>'Numbers Facil, Beds by Region'!E13</f>
        <v>519</v>
      </c>
      <c r="H13" s="125">
        <f>'Percents Facil, Beds by Region'!D13</f>
        <v>9.8057738814993946E-3</v>
      </c>
      <c r="I13" s="166">
        <f>'Numbers Facil, Beds by Region'!F13</f>
        <v>25250</v>
      </c>
      <c r="J13" s="125">
        <f>'Percents Facil, Beds by Region'!E13</f>
        <v>2.0219653503205117E-2</v>
      </c>
      <c r="K13" s="178">
        <f>'Numbers Facil, Beds by Region'!G13</f>
        <v>48.651252408477845</v>
      </c>
      <c r="L13" s="166">
        <f>'Numbers Facil, Beds by Region'!H13</f>
        <v>906</v>
      </c>
      <c r="M13" s="125">
        <f>'Percents Facil, Beds by Region'!F13</f>
        <v>1.3044229440221147E-2</v>
      </c>
      <c r="N13" s="81">
        <f>'Numbers Facil, Beds by Region'!I13</f>
        <v>77217</v>
      </c>
      <c r="O13" s="185">
        <f>'Percents Facil, Beds by Region'!G13</f>
        <v>2.5979588307452547E-2</v>
      </c>
      <c r="P13" s="166">
        <f>'Numbers Facil, Beds by Region'!J13</f>
        <v>1250555</v>
      </c>
      <c r="Q13" s="125">
        <f>'Percents Facil, Beds by Region'!H13</f>
        <v>2.8598892886179905E-2</v>
      </c>
      <c r="R13" s="167">
        <f>'Numbers Facil, Beds by Region'!K13</f>
        <v>16.195332634005464</v>
      </c>
      <c r="S13" s="180">
        <f>'Numbers Facil, Beds by Region'!L13</f>
        <v>19</v>
      </c>
      <c r="T13" s="168">
        <f>'Numbers Facil, Beds by Region'!M13</f>
        <v>2.0580990099009902</v>
      </c>
    </row>
    <row r="14" spans="1:21" ht="14.45" customHeight="1" x14ac:dyDescent="0.2">
      <c r="A14" s="42" t="str">
        <f>'Numbers Facil, Beds by Region'!A14</f>
        <v>NY</v>
      </c>
      <c r="B14" s="166">
        <f>'Numbers Facil, Beds by Region'!B14</f>
        <v>633</v>
      </c>
      <c r="C14" s="125">
        <f>'Percents Facil, Beds by Region'!B14</f>
        <v>3.8298644724104547E-2</v>
      </c>
      <c r="D14" s="166">
        <f>'Numbers Facil, Beds by Region'!C14</f>
        <v>116760</v>
      </c>
      <c r="E14" s="125">
        <f>'Percents Facil, Beds by Region'!C14</f>
        <v>6.774849965156754E-2</v>
      </c>
      <c r="F14" s="176">
        <f>'Numbers Facil, Beds by Region'!D14</f>
        <v>184.45497630331752</v>
      </c>
      <c r="G14" s="166">
        <f>'Numbers Facil, Beds by Region'!E14</f>
        <v>927</v>
      </c>
      <c r="H14" s="125">
        <f>'Percents Facil, Beds by Region'!D14</f>
        <v>1.7514359129383313E-2</v>
      </c>
      <c r="I14" s="166">
        <f>'Numbers Facil, Beds by Region'!F14</f>
        <v>42346</v>
      </c>
      <c r="J14" s="125">
        <f>'Percents Facil, Beds by Region'!E14</f>
        <v>3.3909760286998963E-2</v>
      </c>
      <c r="K14" s="178">
        <f>'Numbers Facil, Beds by Region'!G14</f>
        <v>45.680690399136999</v>
      </c>
      <c r="L14" s="166">
        <f>'Numbers Facil, Beds by Region'!H14</f>
        <v>1560</v>
      </c>
      <c r="M14" s="125">
        <f>'Percents Facil, Beds by Region'!F14</f>
        <v>2.2460262612301312E-2</v>
      </c>
      <c r="N14" s="81">
        <f>'Numbers Facil, Beds by Region'!I14</f>
        <v>159106</v>
      </c>
      <c r="O14" s="185">
        <f>'Percents Facil, Beds by Region'!G14</f>
        <v>5.3531066698337737E-2</v>
      </c>
      <c r="P14" s="166">
        <f>'Numbers Facil, Beds by Region'!J14</f>
        <v>2757572</v>
      </c>
      <c r="Q14" s="125">
        <f>'Percents Facil, Beds by Region'!H14</f>
        <v>6.3062805117670859E-2</v>
      </c>
      <c r="R14" s="167">
        <f>'Numbers Facil, Beds by Region'!K14</f>
        <v>17.331665681998164</v>
      </c>
      <c r="S14" s="180">
        <f>'Numbers Facil, Beds by Region'!L14</f>
        <v>12</v>
      </c>
      <c r="T14" s="168">
        <f>'Numbers Facil, Beds by Region'!M14</f>
        <v>2.7572852217446746</v>
      </c>
    </row>
    <row r="15" spans="1:21" ht="14.45" customHeight="1" thickBot="1" x14ac:dyDescent="0.25">
      <c r="A15" s="42" t="str">
        <f>'Numbers Facil, Beds by Region'!A15</f>
        <v>PR</v>
      </c>
      <c r="B15" s="166">
        <f>'Numbers Facil, Beds by Region'!B15</f>
        <v>12</v>
      </c>
      <c r="C15" s="125">
        <f>'Percents Facil, Beds by Region'!B15</f>
        <v>7.2604065827686353E-4</v>
      </c>
      <c r="D15" s="166">
        <f>'Numbers Facil, Beds by Region'!C15</f>
        <v>734</v>
      </c>
      <c r="E15" s="125">
        <f>'Percents Facil, Beds by Region'!C15</f>
        <v>4.2589413107443111E-4</v>
      </c>
      <c r="F15" s="176">
        <f>'Numbers Facil, Beds by Region'!D15</f>
        <v>61.166666666666664</v>
      </c>
      <c r="G15" s="166">
        <f>'Numbers Facil, Beds by Region'!E15</f>
        <v>726</v>
      </c>
      <c r="H15" s="125">
        <f>'Percents Facil, Beds by Region'!D15</f>
        <v>1.3716747279322854E-2</v>
      </c>
      <c r="I15" s="166">
        <f>'Numbers Facil, Beds by Region'!F15</f>
        <v>15881</v>
      </c>
      <c r="J15" s="125">
        <f>'Percents Facil, Beds by Region'!E15</f>
        <v>1.2717161080570314E-2</v>
      </c>
      <c r="K15" s="178">
        <f>'Numbers Facil, Beds by Region'!G15</f>
        <v>21.874655647382919</v>
      </c>
      <c r="L15" s="166">
        <f>'Numbers Facil, Beds by Region'!H15</f>
        <v>738</v>
      </c>
      <c r="M15" s="125">
        <f>'Percents Facil, Beds by Region'!F15</f>
        <v>1.062543192812716E-2</v>
      </c>
      <c r="N15" s="81">
        <f>'Numbers Facil, Beds by Region'!I15</f>
        <v>16615</v>
      </c>
      <c r="O15" s="185">
        <f>'Percents Facil, Beds by Region'!G15</f>
        <v>5.5901013990225477E-3</v>
      </c>
      <c r="P15" s="166">
        <f>'Numbers Facil, Beds by Region'!J15</f>
        <v>582036</v>
      </c>
      <c r="Q15" s="125">
        <f>'Percents Facil, Beds by Region'!H15</f>
        <v>1.3310558288040595E-2</v>
      </c>
      <c r="R15" s="167">
        <f>'Numbers Facil, Beds by Region'!K15</f>
        <v>35.03075534155883</v>
      </c>
      <c r="S15" s="180">
        <f>'Numbers Facil, Beds by Region'!L15</f>
        <v>1</v>
      </c>
      <c r="T15" s="168">
        <f>'Numbers Facil, Beds by Region'!M15</f>
        <v>4.6218751967760215E-2</v>
      </c>
    </row>
    <row r="16" spans="1:21" ht="14.45" customHeight="1" thickTop="1" thickBot="1" x14ac:dyDescent="0.25">
      <c r="A16" s="159" t="str">
        <f>'Numbers Facil, Beds by Region'!A16</f>
        <v>Region 2</v>
      </c>
      <c r="B16" s="169">
        <f>'Numbers Facil, Beds by Region'!B16</f>
        <v>1032</v>
      </c>
      <c r="C16" s="172">
        <f>'Percents Facil, Beds by Region'!B16</f>
        <v>6.2439496611810259E-2</v>
      </c>
      <c r="D16" s="169">
        <f>'Numbers Facil, Beds by Region'!C16</f>
        <v>169461</v>
      </c>
      <c r="E16" s="172">
        <f>'Percents Facil, Beds by Region'!C16</f>
        <v>9.8327582215264539E-2</v>
      </c>
      <c r="F16" s="175">
        <f>'Numbers Facil, Beds by Region'!D16</f>
        <v>164.20639534883722</v>
      </c>
      <c r="G16" s="173">
        <f>'Numbers Facil, Beds by Region'!E16</f>
        <v>2172</v>
      </c>
      <c r="H16" s="172">
        <f>'Percents Facil, Beds by Region'!D16</f>
        <v>4.1036880290205566E-2</v>
      </c>
      <c r="I16" s="169">
        <f>'Numbers Facil, Beds by Region'!F16</f>
        <v>83477</v>
      </c>
      <c r="J16" s="172">
        <f>'Percents Facil, Beds by Region'!E16</f>
        <v>6.6846574870774389E-2</v>
      </c>
      <c r="K16" s="177">
        <f>'Numbers Facil, Beds by Region'!G16</f>
        <v>38.433241252302025</v>
      </c>
      <c r="L16" s="173">
        <f>'Numbers Facil, Beds by Region'!H16</f>
        <v>3204</v>
      </c>
      <c r="M16" s="163">
        <f>'Percents Facil, Beds by Region'!F16</f>
        <v>4.612992398064962E-2</v>
      </c>
      <c r="N16" s="152">
        <f>'Numbers Facil, Beds by Region'!I16</f>
        <v>252938</v>
      </c>
      <c r="O16" s="198">
        <f>'Percents Facil, Beds by Region'!G16</f>
        <v>8.5100756404812836E-2</v>
      </c>
      <c r="P16" s="173">
        <f>'Numbers Facil, Beds by Region'!J16</f>
        <v>4590163</v>
      </c>
      <c r="Q16" s="163">
        <f>'Percents Facil, Beds by Region'!H16</f>
        <v>0.10497225629189136</v>
      </c>
      <c r="R16" s="170">
        <f>'Numbers Facil, Beds by Region'!K16</f>
        <v>18.147383943891388</v>
      </c>
      <c r="S16" s="179"/>
      <c r="T16" s="182">
        <f>'Numbers Facil, Beds by Region'!M16</f>
        <v>2.0300322244450566</v>
      </c>
    </row>
    <row r="17" spans="1:20" ht="14.45" customHeight="1" thickTop="1" x14ac:dyDescent="0.2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1.1495643756050339E-3</v>
      </c>
      <c r="D17" s="166">
        <f>'Numbers Facil, Beds by Region'!C17</f>
        <v>2766</v>
      </c>
      <c r="E17" s="125">
        <f>'Percents Facil, Beds by Region'!C17</f>
        <v>1.6049361942123658E-3</v>
      </c>
      <c r="F17" s="176">
        <f>'Numbers Facil, Beds by Region'!D17</f>
        <v>145.57894736842104</v>
      </c>
      <c r="G17" s="166">
        <f>'Numbers Facil, Beds by Region'!E17</f>
        <v>142</v>
      </c>
      <c r="H17" s="125">
        <f>'Percents Facil, Beds by Region'!D17</f>
        <v>2.6828899637243047E-3</v>
      </c>
      <c r="I17" s="166">
        <f>'Numbers Facil, Beds by Region'!F17</f>
        <v>1865</v>
      </c>
      <c r="J17" s="125">
        <f>'Percents Facil, Beds by Region'!E17</f>
        <v>1.4934516349892095E-3</v>
      </c>
      <c r="K17" s="178">
        <f>'Numbers Facil, Beds by Region'!G17</f>
        <v>13.133802816901408</v>
      </c>
      <c r="L17" s="166">
        <f>'Numbers Facil, Beds by Region'!H17</f>
        <v>161</v>
      </c>
      <c r="M17" s="125">
        <f>'Percents Facil, Beds by Region'!F17</f>
        <v>2.3180142824234047E-3</v>
      </c>
      <c r="N17" s="81">
        <f>'Numbers Facil, Beds by Region'!I17</f>
        <v>4631</v>
      </c>
      <c r="O17" s="185">
        <f>'Percents Facil, Beds by Region'!G17</f>
        <v>1.558095671313477E-3</v>
      </c>
      <c r="P17" s="166">
        <f>'Numbers Facil, Beds by Region'!J17</f>
        <v>71889</v>
      </c>
      <c r="Q17" s="125">
        <f>'Percents Facil, Beds by Region'!H17</f>
        <v>1.6440267007005586E-3</v>
      </c>
      <c r="R17" s="167">
        <f>'Numbers Facil, Beds by Region'!K17</f>
        <v>15.52342906499676</v>
      </c>
      <c r="S17" s="180">
        <f>'Numbers Facil, Beds by Region'!L17</f>
        <v>26</v>
      </c>
      <c r="T17" s="168">
        <f>'Numbers Facil, Beds by Region'!M17</f>
        <v>1.4831099195710455</v>
      </c>
    </row>
    <row r="18" spans="1:20" ht="14.45" customHeight="1" x14ac:dyDescent="0.2">
      <c r="A18" s="42" t="str">
        <f>'Numbers Facil, Beds by Region'!A18</f>
        <v>DE</v>
      </c>
      <c r="B18" s="166">
        <f>'Numbers Facil, Beds by Region'!B18</f>
        <v>50</v>
      </c>
      <c r="C18" s="125">
        <f>'Percents Facil, Beds by Region'!B18</f>
        <v>3.0251694094869312E-3</v>
      </c>
      <c r="D18" s="166">
        <f>'Numbers Facil, Beds by Region'!C18</f>
        <v>5321</v>
      </c>
      <c r="E18" s="125">
        <f>'Percents Facil, Beds by Region'!C18</f>
        <v>3.0874423316717271E-3</v>
      </c>
      <c r="F18" s="176">
        <f>'Numbers Facil, Beds by Region'!D18</f>
        <v>106.42</v>
      </c>
      <c r="G18" s="166">
        <f>'Numbers Facil, Beds by Region'!E18</f>
        <v>119</v>
      </c>
      <c r="H18" s="125">
        <f>'Percents Facil, Beds by Region'!D18</f>
        <v>2.2483373639661428E-3</v>
      </c>
      <c r="I18" s="166">
        <f>'Numbers Facil, Beds by Region'!F18</f>
        <v>2285</v>
      </c>
      <c r="J18" s="125">
        <f>'Percents Facil, Beds by Region'!E18</f>
        <v>1.8297785447454926E-3</v>
      </c>
      <c r="K18" s="178">
        <f>'Numbers Facil, Beds by Region'!G18</f>
        <v>19.201680672268907</v>
      </c>
      <c r="L18" s="166">
        <f>'Numbers Facil, Beds by Region'!H18</f>
        <v>169</v>
      </c>
      <c r="M18" s="125">
        <f>'Percents Facil, Beds by Region'!F18</f>
        <v>2.4331951163326423E-3</v>
      </c>
      <c r="N18" s="81">
        <f>'Numbers Facil, Beds by Region'!I18</f>
        <v>7606</v>
      </c>
      <c r="O18" s="185">
        <f>'Percents Facil, Beds by Region'!G18</f>
        <v>2.5590316726431237E-3</v>
      </c>
      <c r="P18" s="166">
        <f>'Numbers Facil, Beds by Region'!J18</f>
        <v>140474</v>
      </c>
      <c r="Q18" s="125">
        <f>'Percents Facil, Beds by Region'!H18</f>
        <v>3.2124943559405511E-3</v>
      </c>
      <c r="R18" s="167">
        <f>'Numbers Facil, Beds by Region'!K18</f>
        <v>18.468840389166449</v>
      </c>
      <c r="S18" s="180">
        <f>'Numbers Facil, Beds by Region'!L18</f>
        <v>8</v>
      </c>
      <c r="T18" s="168">
        <f>'Numbers Facil, Beds by Region'!M18</f>
        <v>2.3286652078774619</v>
      </c>
    </row>
    <row r="19" spans="1:20" ht="14.45" customHeight="1" x14ac:dyDescent="0.2">
      <c r="A19" s="42" t="str">
        <f>'Numbers Facil, Beds by Region'!A19</f>
        <v>MD</v>
      </c>
      <c r="B19" s="166">
        <f>'Numbers Facil, Beds by Region'!B19</f>
        <v>234</v>
      </c>
      <c r="C19" s="125">
        <f>'Percents Facil, Beds by Region'!B19</f>
        <v>1.4157792836398838E-2</v>
      </c>
      <c r="D19" s="166">
        <f>'Numbers Facil, Beds by Region'!C19</f>
        <v>27614</v>
      </c>
      <c r="E19" s="125">
        <f>'Percents Facil, Beds by Region'!C19</f>
        <v>1.6022671029277031E-2</v>
      </c>
      <c r="F19" s="176">
        <f>'Numbers Facil, Beds by Region'!D19</f>
        <v>118.00854700854701</v>
      </c>
      <c r="G19" s="166">
        <f>'Numbers Facil, Beds by Region'!E19</f>
        <v>1369</v>
      </c>
      <c r="H19" s="125">
        <f>'Percents Facil, Beds by Region'!D19</f>
        <v>2.5865326481257559E-2</v>
      </c>
      <c r="I19" s="166">
        <f>'Numbers Facil, Beds by Region'!F19</f>
        <v>19814</v>
      </c>
      <c r="J19" s="125">
        <f>'Percents Facil, Beds by Region'!E19</f>
        <v>1.5866622356930937E-2</v>
      </c>
      <c r="K19" s="178">
        <f>'Numbers Facil, Beds by Region'!G19</f>
        <v>14.473338203067932</v>
      </c>
      <c r="L19" s="166">
        <f>'Numbers Facil, Beds by Region'!H19</f>
        <v>1603</v>
      </c>
      <c r="M19" s="125">
        <f>'Percents Facil, Beds by Region'!F19</f>
        <v>2.3079359594563465E-2</v>
      </c>
      <c r="N19" s="81">
        <f>'Numbers Facil, Beds by Region'!I19</f>
        <v>47428</v>
      </c>
      <c r="O19" s="185">
        <f>'Percents Facil, Beds by Region'!G19</f>
        <v>1.5957106780189072E-2</v>
      </c>
      <c r="P19" s="166">
        <f>'Numbers Facil, Beds by Region'!J19</f>
        <v>763019</v>
      </c>
      <c r="Q19" s="125">
        <f>'Percents Facil, Beds by Region'!H19</f>
        <v>1.7449451364490248E-2</v>
      </c>
      <c r="R19" s="167">
        <f>'Numbers Facil, Beds by Region'!K19</f>
        <v>16.087943830648562</v>
      </c>
      <c r="S19" s="180">
        <f>'Numbers Facil, Beds by Region'!L19</f>
        <v>20</v>
      </c>
      <c r="T19" s="168">
        <f>'Numbers Facil, Beds by Region'!M19</f>
        <v>1.3936610477440194</v>
      </c>
    </row>
    <row r="20" spans="1:20" ht="14.45" customHeight="1" x14ac:dyDescent="0.2">
      <c r="A20" s="42" t="str">
        <f>'Numbers Facil, Beds by Region'!A20</f>
        <v>PA</v>
      </c>
      <c r="B20" s="166">
        <f>'Numbers Facil, Beds by Region'!B20</f>
        <v>715</v>
      </c>
      <c r="C20" s="125">
        <f>'Percents Facil, Beds by Region'!B20</f>
        <v>4.3259922555663119E-2</v>
      </c>
      <c r="D20" s="166">
        <f>'Numbers Facil, Beds by Region'!C20</f>
        <v>88607</v>
      </c>
      <c r="E20" s="125">
        <f>'Percents Facil, Beds by Region'!C20</f>
        <v>5.141308075219634E-2</v>
      </c>
      <c r="F20" s="176">
        <f>'Numbers Facil, Beds by Region'!D20</f>
        <v>123.92587412587413</v>
      </c>
      <c r="G20" s="166">
        <f>'Numbers Facil, Beds by Region'!E20</f>
        <v>1858</v>
      </c>
      <c r="H20" s="125">
        <f>'Percents Facil, Beds by Region'!D20</f>
        <v>3.5104292623941956E-2</v>
      </c>
      <c r="I20" s="166">
        <f>'Numbers Facil, Beds by Region'!F20</f>
        <v>67869</v>
      </c>
      <c r="J20" s="125">
        <f>'Percents Facil, Beds by Region'!E20</f>
        <v>5.4348026281545662E-2</v>
      </c>
      <c r="K20" s="178">
        <f>'Numbers Facil, Beds by Region'!G20</f>
        <v>36.52798708288482</v>
      </c>
      <c r="L20" s="166">
        <f>'Numbers Facil, Beds by Region'!H20</f>
        <v>2573</v>
      </c>
      <c r="M20" s="125">
        <f>'Percents Facil, Beds by Region'!F20</f>
        <v>3.7045035706058514E-2</v>
      </c>
      <c r="N20" s="81">
        <f>'Numbers Facil, Beds by Region'!I20</f>
        <v>156476</v>
      </c>
      <c r="O20" s="185">
        <f>'Percents Facil, Beds by Region'!G20</f>
        <v>5.2646205628254727E-2</v>
      </c>
      <c r="P20" s="166">
        <f>'Numbers Facil, Beds by Region'!J20</f>
        <v>2042861</v>
      </c>
      <c r="Q20" s="125">
        <f>'Percents Facil, Beds by Region'!H20</f>
        <v>4.6718107496555021E-2</v>
      </c>
      <c r="R20" s="167">
        <f>'Numbers Facil, Beds by Region'!K20</f>
        <v>13.055427030343312</v>
      </c>
      <c r="S20" s="180">
        <f>'Numbers Facil, Beds by Region'!L20</f>
        <v>36</v>
      </c>
      <c r="T20" s="168">
        <f>'Numbers Facil, Beds by Region'!M20</f>
        <v>1.3055592391224271</v>
      </c>
    </row>
    <row r="21" spans="1:20" ht="14.45" customHeight="1" x14ac:dyDescent="0.2">
      <c r="A21" s="42" t="str">
        <f>'Numbers Facil, Beds by Region'!A21</f>
        <v>VA</v>
      </c>
      <c r="B21" s="166">
        <f>'Numbers Facil, Beds by Region'!B21</f>
        <v>279</v>
      </c>
      <c r="C21" s="125">
        <f>'Percents Facil, Beds by Region'!B21</f>
        <v>1.6880445304937076E-2</v>
      </c>
      <c r="D21" s="166">
        <f>'Numbers Facil, Beds by Region'!C21</f>
        <v>31911</v>
      </c>
      <c r="E21" s="125">
        <f>'Percents Facil, Beds by Region'!C21</f>
        <v>1.8515950431493421E-2</v>
      </c>
      <c r="F21" s="176">
        <f>'Numbers Facil, Beds by Region'!D21</f>
        <v>114.3763440860215</v>
      </c>
      <c r="G21" s="166">
        <f>'Numbers Facil, Beds by Region'!E21</f>
        <v>557</v>
      </c>
      <c r="H21" s="125">
        <f>'Percents Facil, Beds by Region'!D21</f>
        <v>1.0523730350665055E-2</v>
      </c>
      <c r="I21" s="166">
        <f>'Numbers Facil, Beds by Region'!F21</f>
        <v>32490</v>
      </c>
      <c r="J21" s="125">
        <f>'Percents Facil, Beds by Region'!E21</f>
        <v>2.6017288804718187E-2</v>
      </c>
      <c r="K21" s="178">
        <f>'Numbers Facil, Beds by Region'!G21</f>
        <v>58.330341113105924</v>
      </c>
      <c r="L21" s="166">
        <f>'Numbers Facil, Beds by Region'!H21</f>
        <v>836</v>
      </c>
      <c r="M21" s="125">
        <f>'Percents Facil, Beds by Region'!F21</f>
        <v>1.2036397143515318E-2</v>
      </c>
      <c r="N21" s="81">
        <f>'Numbers Facil, Beds by Region'!I21</f>
        <v>64401</v>
      </c>
      <c r="O21" s="185">
        <f>'Percents Facil, Beds by Region'!G21</f>
        <v>2.1667656948447255E-2</v>
      </c>
      <c r="P21" s="166">
        <f>'Numbers Facil, Beds by Region'!J21</f>
        <v>1062505</v>
      </c>
      <c r="Q21" s="125">
        <f>'Percents Facil, Beds by Region'!H21</f>
        <v>2.4298384865943982E-2</v>
      </c>
      <c r="R21" s="167">
        <f>'Numbers Facil, Beds by Region'!K21</f>
        <v>16.498268660424529</v>
      </c>
      <c r="S21" s="180">
        <f>'Numbers Facil, Beds by Region'!L21</f>
        <v>17</v>
      </c>
      <c r="T21" s="168">
        <f>'Numbers Facil, Beds by Region'!M21</f>
        <v>0.9821791320406279</v>
      </c>
    </row>
    <row r="22" spans="1:20" ht="14.45" customHeight="1" thickBot="1" x14ac:dyDescent="0.25">
      <c r="A22" s="42" t="str">
        <f>'Numbers Facil, Beds by Region'!A22</f>
        <v>WV</v>
      </c>
      <c r="B22" s="166">
        <f>'Numbers Facil, Beds by Region'!B22</f>
        <v>130</v>
      </c>
      <c r="C22" s="125">
        <f>'Percents Facil, Beds by Region'!B22</f>
        <v>7.8654404646660205E-3</v>
      </c>
      <c r="D22" s="166">
        <f>'Numbers Facil, Beds by Region'!C22</f>
        <v>10830</v>
      </c>
      <c r="E22" s="125">
        <f>'Percents Facil, Beds by Region'!C22</f>
        <v>6.2839692636731453E-3</v>
      </c>
      <c r="F22" s="176">
        <f>'Numbers Facil, Beds by Region'!D22</f>
        <v>83.307692307692307</v>
      </c>
      <c r="G22" s="166">
        <f>'Numbers Facil, Beds by Region'!E22</f>
        <v>566</v>
      </c>
      <c r="H22" s="125">
        <f>'Percents Facil, Beds by Region'!D22</f>
        <v>1.0693772672309552E-2</v>
      </c>
      <c r="I22" s="166">
        <f>'Numbers Facil, Beds by Region'!F22</f>
        <v>3996</v>
      </c>
      <c r="J22" s="125">
        <f>'Percents Facil, Beds by Region'!E22</f>
        <v>3.1999103128240651E-3</v>
      </c>
      <c r="K22" s="178">
        <f>'Numbers Facil, Beds by Region'!G22</f>
        <v>7.0600706713780923</v>
      </c>
      <c r="L22" s="166">
        <f>'Numbers Facil, Beds by Region'!H22</f>
        <v>696</v>
      </c>
      <c r="M22" s="125">
        <f>'Percents Facil, Beds by Region'!F22</f>
        <v>1.0020732550103663E-2</v>
      </c>
      <c r="N22" s="81">
        <f>'Numbers Facil, Beds by Region'!I22</f>
        <v>14826</v>
      </c>
      <c r="O22" s="185">
        <f>'Percents Facil, Beds by Region'!G22</f>
        <v>4.9881940019204513E-3</v>
      </c>
      <c r="P22" s="166">
        <f>'Numbers Facil, Beds by Region'!J22</f>
        <v>311949</v>
      </c>
      <c r="Q22" s="125">
        <f>'Percents Facil, Beds by Region'!H22</f>
        <v>7.1339493560466632E-3</v>
      </c>
      <c r="R22" s="167">
        <f>'Numbers Facil, Beds by Region'!K22</f>
        <v>21.040671792796438</v>
      </c>
      <c r="S22" s="180">
        <f>'Numbers Facil, Beds by Region'!L22</f>
        <v>4</v>
      </c>
      <c r="T22" s="168">
        <f>'Numbers Facil, Beds by Region'!M22</f>
        <v>2.7102102102102101</v>
      </c>
    </row>
    <row r="23" spans="1:20" ht="14.45" customHeight="1" thickTop="1" thickBot="1" x14ac:dyDescent="0.25">
      <c r="A23" s="159" t="str">
        <f>'Numbers Facil, Beds by Region'!A23</f>
        <v>Region 3</v>
      </c>
      <c r="B23" s="169">
        <f>'Numbers Facil, Beds by Region'!B23</f>
        <v>1427</v>
      </c>
      <c r="C23" s="172">
        <f>'Percents Facil, Beds by Region'!B23</f>
        <v>8.6338334946757023E-2</v>
      </c>
      <c r="D23" s="169">
        <f>'Numbers Facil, Beds by Region'!C23</f>
        <v>167049</v>
      </c>
      <c r="E23" s="172">
        <f>'Percents Facil, Beds by Region'!C23</f>
        <v>9.6928050002524038E-2</v>
      </c>
      <c r="F23" s="175">
        <f>'Numbers Facil, Beds by Region'!D23</f>
        <v>117.06306937631395</v>
      </c>
      <c r="G23" s="173">
        <f>'Numbers Facil, Beds by Region'!E23</f>
        <v>4611</v>
      </c>
      <c r="H23" s="172">
        <f>'Percents Facil, Beds by Region'!D23</f>
        <v>8.7118349455864566E-2</v>
      </c>
      <c r="I23" s="169">
        <f>'Numbers Facil, Beds by Region'!F23</f>
        <v>128319</v>
      </c>
      <c r="J23" s="172">
        <f>'Percents Facil, Beds by Region'!E23</f>
        <v>0.10275507793575356</v>
      </c>
      <c r="K23" s="177">
        <f>'Numbers Facil, Beds by Region'!G23</f>
        <v>27.828887443070919</v>
      </c>
      <c r="L23" s="173">
        <f>'Numbers Facil, Beds by Region'!H23</f>
        <v>6038</v>
      </c>
      <c r="M23" s="163">
        <f>'Percents Facil, Beds by Region'!F23</f>
        <v>8.6932734392997008E-2</v>
      </c>
      <c r="N23" s="152">
        <f>'Numbers Facil, Beds by Region'!I23</f>
        <v>295368</v>
      </c>
      <c r="O23" s="198">
        <f>'Percents Facil, Beds by Region'!G23</f>
        <v>9.93762907027681E-2</v>
      </c>
      <c r="P23" s="173">
        <f>'Numbers Facil, Beds by Region'!J23</f>
        <v>4392697</v>
      </c>
      <c r="Q23" s="163">
        <f>'Percents Facil, Beds by Region'!H23</f>
        <v>0.10045641413967704</v>
      </c>
      <c r="R23" s="170">
        <f>'Numbers Facil, Beds by Region'!K23</f>
        <v>14.871946182389426</v>
      </c>
      <c r="S23" s="179"/>
      <c r="T23" s="182">
        <f>'Numbers Facil, Beds by Region'!M23</f>
        <v>1.3018259182194376</v>
      </c>
    </row>
    <row r="24" spans="1:20" ht="14.45" customHeight="1" thickTop="1" x14ac:dyDescent="0.2">
      <c r="A24" s="42" t="str">
        <f>'Numbers Facil, Beds by Region'!A24</f>
        <v>AL</v>
      </c>
      <c r="B24" s="166">
        <f>'Numbers Facil, Beds by Region'!B24</f>
        <v>231</v>
      </c>
      <c r="C24" s="125">
        <f>'Percents Facil, Beds by Region'!B24</f>
        <v>1.3976282671829623E-2</v>
      </c>
      <c r="D24" s="166">
        <f>'Numbers Facil, Beds by Region'!C24</f>
        <v>27136</v>
      </c>
      <c r="E24" s="125">
        <f>'Percents Facil, Beds by Region'!C24</f>
        <v>1.5745317630566434E-2</v>
      </c>
      <c r="F24" s="176">
        <f>'Numbers Facil, Beds by Region'!D24</f>
        <v>117.47186147186147</v>
      </c>
      <c r="G24" s="166">
        <f>'Numbers Facil, Beds by Region'!E24</f>
        <v>347</v>
      </c>
      <c r="H24" s="125">
        <f>'Percents Facil, Beds by Region'!D24</f>
        <v>6.5560761789600968E-3</v>
      </c>
      <c r="I24" s="166">
        <f>'Numbers Facil, Beds by Region'!F24</f>
        <v>9914</v>
      </c>
      <c r="J24" s="125">
        <f>'Percents Facil, Beds by Region'!E24</f>
        <v>7.9389166269614071E-3</v>
      </c>
      <c r="K24" s="178">
        <f>'Numbers Facil, Beds by Region'!G24</f>
        <v>28.570605187319885</v>
      </c>
      <c r="L24" s="166">
        <f>'Numbers Facil, Beds by Region'!H24</f>
        <v>578</v>
      </c>
      <c r="M24" s="125">
        <f>'Percents Facil, Beds by Region'!F24</f>
        <v>8.3218152499424103E-3</v>
      </c>
      <c r="N24" s="81">
        <f>'Numbers Facil, Beds by Region'!I24</f>
        <v>37050</v>
      </c>
      <c r="O24" s="185">
        <f>'Percents Facil, Beds by Region'!G24</f>
        <v>1.246543826865997E-2</v>
      </c>
      <c r="P24" s="166">
        <f>'Numbers Facil, Beds by Region'!J24</f>
        <v>699380</v>
      </c>
      <c r="Q24" s="125">
        <f>'Percents Facil, Beds by Region'!H24</f>
        <v>1.5994093587836201E-2</v>
      </c>
      <c r="R24" s="167">
        <f>'Numbers Facil, Beds by Region'!K24</f>
        <v>18.876653171390014</v>
      </c>
      <c r="S24" s="180">
        <f>'Numbers Facil, Beds by Region'!L24</f>
        <v>6</v>
      </c>
      <c r="T24" s="168">
        <f>'Numbers Facil, Beds by Region'!M24</f>
        <v>2.7371393988299375</v>
      </c>
    </row>
    <row r="25" spans="1:20" ht="14.45" customHeight="1" x14ac:dyDescent="0.2">
      <c r="A25" s="42" t="str">
        <f>'Numbers Facil, Beds by Region'!A25</f>
        <v>FL</v>
      </c>
      <c r="B25" s="166">
        <f>'Numbers Facil, Beds by Region'!B25</f>
        <v>679</v>
      </c>
      <c r="C25" s="125">
        <f>'Percents Facil, Beds by Region'!B25</f>
        <v>4.108180058083253E-2</v>
      </c>
      <c r="D25" s="166">
        <f>'Numbers Facil, Beds by Region'!C25</f>
        <v>83199</v>
      </c>
      <c r="E25" s="125">
        <f>'Percents Facil, Beds by Region'!C25</f>
        <v>4.8275157781010346E-2</v>
      </c>
      <c r="F25" s="176">
        <f>'Numbers Facil, Beds by Region'!D25</f>
        <v>122.53166421207658</v>
      </c>
      <c r="G25" s="166">
        <f>'Numbers Facil, Beds by Region'!E25</f>
        <v>3395</v>
      </c>
      <c r="H25" s="125">
        <f>'Percents Facil, Beds by Region'!D25</f>
        <v>6.4143742442563476E-2</v>
      </c>
      <c r="I25" s="166">
        <f>'Numbers Facil, Beds by Region'!F25</f>
        <v>86513</v>
      </c>
      <c r="J25" s="125">
        <f>'Percents Facil, Beds by Region'!E25</f>
        <v>6.927773796129838E-2</v>
      </c>
      <c r="K25" s="178">
        <f>'Numbers Facil, Beds by Region'!G25</f>
        <v>25.482474226804122</v>
      </c>
      <c r="L25" s="166">
        <f>'Numbers Facil, Beds by Region'!H25</f>
        <v>4074</v>
      </c>
      <c r="M25" s="125">
        <f>'Percents Facil, Beds by Region'!F25</f>
        <v>5.8655839668279197E-2</v>
      </c>
      <c r="N25" s="81">
        <f>'Numbers Facil, Beds by Region'!I25</f>
        <v>169712</v>
      </c>
      <c r="O25" s="185">
        <f>'Percents Facil, Beds by Region'!G25</f>
        <v>5.7099445599212442E-2</v>
      </c>
      <c r="P25" s="166">
        <f>'Numbers Facil, Beds by Region'!J25</f>
        <v>3509715</v>
      </c>
      <c r="Q25" s="125">
        <f>'Percents Facil, Beds by Region'!H25</f>
        <v>8.026353366786658E-2</v>
      </c>
      <c r="R25" s="167">
        <f>'Numbers Facil, Beds by Region'!K25</f>
        <v>20.680417413029133</v>
      </c>
      <c r="S25" s="180">
        <f>'Numbers Facil, Beds by Region'!L25</f>
        <v>5</v>
      </c>
      <c r="T25" s="168">
        <f>'Numbers Facil, Beds by Region'!M25</f>
        <v>0.96169361830013989</v>
      </c>
    </row>
    <row r="26" spans="1:20" ht="14.45" customHeight="1" x14ac:dyDescent="0.2">
      <c r="A26" s="42" t="str">
        <f>'Numbers Facil, Beds by Region'!A26</f>
        <v>GA</v>
      </c>
      <c r="B26" s="166">
        <f>'Numbers Facil, Beds by Region'!B26</f>
        <v>369</v>
      </c>
      <c r="C26" s="125">
        <f>'Percents Facil, Beds by Region'!B26</f>
        <v>2.2325750242013553E-2</v>
      </c>
      <c r="D26" s="166">
        <f>'Numbers Facil, Beds by Region'!C26</f>
        <v>40297</v>
      </c>
      <c r="E26" s="125">
        <f>'Percents Facil, Beds by Region'!C26</f>
        <v>2.3381819890880586E-2</v>
      </c>
      <c r="F26" s="176">
        <f>'Numbers Facil, Beds by Region'!D26</f>
        <v>109.2059620596206</v>
      </c>
      <c r="G26" s="166">
        <f>'Numbers Facil, Beds by Region'!E26</f>
        <v>2508</v>
      </c>
      <c r="H26" s="125">
        <f>'Percents Facil, Beds by Region'!D26</f>
        <v>4.7385126964933494E-2</v>
      </c>
      <c r="I26" s="166">
        <f>'Numbers Facil, Beds by Region'!F26</f>
        <v>31857</v>
      </c>
      <c r="J26" s="125">
        <f>'Percents Facil, Beds by Region'!E26</f>
        <v>2.5510396105014075E-2</v>
      </c>
      <c r="K26" s="178">
        <f>'Numbers Facil, Beds by Region'!G26</f>
        <v>12.702153110047847</v>
      </c>
      <c r="L26" s="166">
        <f>'Numbers Facil, Beds by Region'!H26</f>
        <v>2877</v>
      </c>
      <c r="M26" s="125">
        <f>'Percents Facil, Beds by Region'!F26</f>
        <v>4.142190739460954E-2</v>
      </c>
      <c r="N26" s="81">
        <f>'Numbers Facil, Beds by Region'!I26</f>
        <v>72154</v>
      </c>
      <c r="O26" s="185">
        <f>'Percents Facil, Beds by Region'!G26</f>
        <v>2.4276146635273724E-2</v>
      </c>
      <c r="P26" s="166">
        <f>'Numbers Facil, Beds by Region'!J26</f>
        <v>1139699</v>
      </c>
      <c r="Q26" s="125">
        <f>'Percents Facil, Beds by Region'!H26</f>
        <v>2.6063731402046569E-2</v>
      </c>
      <c r="R26" s="167">
        <f>'Numbers Facil, Beds by Region'!K26</f>
        <v>15.795368240153007</v>
      </c>
      <c r="S26" s="180">
        <f>'Numbers Facil, Beds by Region'!L26</f>
        <v>23</v>
      </c>
      <c r="T26" s="168">
        <f>'Numbers Facil, Beds by Region'!M26</f>
        <v>1.2649339234705088</v>
      </c>
    </row>
    <row r="27" spans="1:20" ht="14.45" customHeight="1" x14ac:dyDescent="0.2">
      <c r="A27" s="42" t="str">
        <f>'Numbers Facil, Beds by Region'!A27</f>
        <v>KY</v>
      </c>
      <c r="B27" s="166">
        <f>'Numbers Facil, Beds by Region'!B27</f>
        <v>312</v>
      </c>
      <c r="C27" s="125">
        <f>'Percents Facil, Beds by Region'!B27</f>
        <v>1.8877057115198451E-2</v>
      </c>
      <c r="D27" s="166">
        <f>'Numbers Facil, Beds by Region'!C27</f>
        <v>27693</v>
      </c>
      <c r="E27" s="125">
        <f>'Percents Facil, Beds by Region'!C27</f>
        <v>1.6068509770904932E-2</v>
      </c>
      <c r="F27" s="176">
        <f>'Numbers Facil, Beds by Region'!D27</f>
        <v>88.759615384615387</v>
      </c>
      <c r="G27" s="166">
        <f>'Numbers Facil, Beds by Region'!E27</f>
        <v>226</v>
      </c>
      <c r="H27" s="125">
        <f>'Percents Facil, Beds by Region'!D27</f>
        <v>4.2699516324062881E-3</v>
      </c>
      <c r="I27" s="166">
        <f>'Numbers Facil, Beds by Region'!F27</f>
        <v>6334</v>
      </c>
      <c r="J27" s="125">
        <f>'Percents Facil, Beds by Region'!E27</f>
        <v>5.0721301104673742E-3</v>
      </c>
      <c r="K27" s="178">
        <f>'Numbers Facil, Beds by Region'!G27</f>
        <v>28.026548672566371</v>
      </c>
      <c r="L27" s="166">
        <f>'Numbers Facil, Beds by Region'!H27</f>
        <v>538</v>
      </c>
      <c r="M27" s="125">
        <f>'Percents Facil, Beds by Region'!F27</f>
        <v>7.7459110803962221E-3</v>
      </c>
      <c r="N27" s="81">
        <f>'Numbers Facil, Beds by Region'!I27</f>
        <v>34027</v>
      </c>
      <c r="O27" s="185">
        <f>'Percents Facil, Beds by Region'!G27</f>
        <v>1.1448352711678619E-2</v>
      </c>
      <c r="P27" s="166">
        <f>'Numbers Facil, Beds by Region'!J27</f>
        <v>614653</v>
      </c>
      <c r="Q27" s="125">
        <f>'Percents Facil, Beds by Region'!H27</f>
        <v>1.4056475172358781E-2</v>
      </c>
      <c r="R27" s="167">
        <f>'Numbers Facil, Beds by Region'!K27</f>
        <v>18.063684720956886</v>
      </c>
      <c r="S27" s="180">
        <f>'Numbers Facil, Beds by Region'!L27</f>
        <v>10</v>
      </c>
      <c r="T27" s="168">
        <f>'Numbers Facil, Beds by Region'!M27</f>
        <v>4.3721187243448059</v>
      </c>
    </row>
    <row r="28" spans="1:20" ht="14.45" customHeight="1" x14ac:dyDescent="0.2">
      <c r="A28" s="42" t="str">
        <f>'Numbers Facil, Beds by Region'!A28</f>
        <v>MS</v>
      </c>
      <c r="B28" s="166">
        <f>'Numbers Facil, Beds by Region'!B28</f>
        <v>210</v>
      </c>
      <c r="C28" s="125">
        <f>'Percents Facil, Beds by Region'!B28</f>
        <v>1.2705711519845111E-2</v>
      </c>
      <c r="D28" s="166">
        <f>'Numbers Facil, Beds by Region'!C28</f>
        <v>19990</v>
      </c>
      <c r="E28" s="125">
        <f>'Percents Facil, Beds by Region'!C28</f>
        <v>1.1598942343566591E-2</v>
      </c>
      <c r="F28" s="176">
        <f>'Numbers Facil, Beds by Region'!D28</f>
        <v>95.19047619047619</v>
      </c>
      <c r="G28" s="166">
        <f>'Numbers Facil, Beds by Region'!E28</f>
        <v>190</v>
      </c>
      <c r="H28" s="125">
        <f>'Percents Facil, Beds by Region'!D28</f>
        <v>3.5897823458282949E-3</v>
      </c>
      <c r="I28" s="166">
        <f>'Numbers Facil, Beds by Region'!F28</f>
        <v>5644</v>
      </c>
      <c r="J28" s="125">
        <f>'Percents Facil, Beds by Region'!E28</f>
        <v>4.5195930444391951E-3</v>
      </c>
      <c r="K28" s="178">
        <f>'Numbers Facil, Beds by Region'!G28</f>
        <v>29.705263157894738</v>
      </c>
      <c r="L28" s="166">
        <f>'Numbers Facil, Beds by Region'!H28</f>
        <v>400</v>
      </c>
      <c r="M28" s="125">
        <f>'Percents Facil, Beds by Region'!F28</f>
        <v>5.7590416954618751E-3</v>
      </c>
      <c r="N28" s="81">
        <f>'Numbers Facil, Beds by Region'!I28</f>
        <v>25634</v>
      </c>
      <c r="O28" s="185">
        <f>'Percents Facil, Beds by Region'!G28</f>
        <v>8.624535616162745E-3</v>
      </c>
      <c r="P28" s="166">
        <f>'Numbers Facil, Beds by Region'!J28</f>
        <v>404075</v>
      </c>
      <c r="Q28" s="125">
        <f>'Percents Facil, Beds by Region'!H28</f>
        <v>9.2407752101931889E-3</v>
      </c>
      <c r="R28" s="167">
        <f>'Numbers Facil, Beds by Region'!K28</f>
        <v>15.763244128891316</v>
      </c>
      <c r="S28" s="180">
        <f>'Numbers Facil, Beds by Region'!L28</f>
        <v>24</v>
      </c>
      <c r="T28" s="168">
        <f>'Numbers Facil, Beds by Region'!M28</f>
        <v>3.5418143160878808</v>
      </c>
    </row>
    <row r="29" spans="1:20" ht="14.45" customHeight="1" x14ac:dyDescent="0.2">
      <c r="A29" s="42" t="str">
        <f>'Numbers Facil, Beds by Region'!A29</f>
        <v>NC</v>
      </c>
      <c r="B29" s="166">
        <f>'Numbers Facil, Beds by Region'!B29</f>
        <v>445</v>
      </c>
      <c r="C29" s="125">
        <f>'Percents Facil, Beds by Region'!B29</f>
        <v>2.6924007744433688E-2</v>
      </c>
      <c r="D29" s="166">
        <f>'Numbers Facil, Beds by Region'!C29</f>
        <v>49857</v>
      </c>
      <c r="E29" s="125">
        <f>'Percents Facil, Beds by Region'!C29</f>
        <v>2.8928887865092522E-2</v>
      </c>
      <c r="F29" s="176">
        <f>'Numbers Facil, Beds by Region'!D29</f>
        <v>112.03820224719101</v>
      </c>
      <c r="G29" s="166">
        <f>'Numbers Facil, Beds by Region'!E29</f>
        <v>1255</v>
      </c>
      <c r="H29" s="125">
        <f>'Percents Facil, Beds by Region'!D29</f>
        <v>2.3711457073760579E-2</v>
      </c>
      <c r="I29" s="166">
        <f>'Numbers Facil, Beds by Region'!F29</f>
        <v>40578</v>
      </c>
      <c r="J29" s="125">
        <f>'Percents Facil, Beds by Region'!E29</f>
        <v>3.2493984152596321E-2</v>
      </c>
      <c r="K29" s="178">
        <f>'Numbers Facil, Beds by Region'!G29</f>
        <v>32.333067729083666</v>
      </c>
      <c r="L29" s="166">
        <f>'Numbers Facil, Beds by Region'!H29</f>
        <v>1700</v>
      </c>
      <c r="M29" s="125">
        <f>'Percents Facil, Beds by Region'!F29</f>
        <v>2.4475927205712969E-2</v>
      </c>
      <c r="N29" s="81">
        <f>'Numbers Facil, Beds by Region'!I29</f>
        <v>90435</v>
      </c>
      <c r="O29" s="185">
        <f>'Percents Facil, Beds by Region'!G29</f>
        <v>3.0426772195040874E-2</v>
      </c>
      <c r="P29" s="166">
        <f>'Numbers Facil, Beds by Region'!J29</f>
        <v>1347869</v>
      </c>
      <c r="Q29" s="125">
        <f>'Percents Facil, Beds by Region'!H29</f>
        <v>3.082436290735107E-2</v>
      </c>
      <c r="R29" s="167">
        <f>'Numbers Facil, Beds by Region'!K29</f>
        <v>14.904284845469121</v>
      </c>
      <c r="S29" s="180">
        <f>'Numbers Facil, Beds by Region'!L29</f>
        <v>31</v>
      </c>
      <c r="T29" s="168">
        <f>'Numbers Facil, Beds by Region'!M29</f>
        <v>1.2286707082655626</v>
      </c>
    </row>
    <row r="30" spans="1:20" ht="14.45" customHeight="1" x14ac:dyDescent="0.2">
      <c r="A30" s="42" t="str">
        <f>'Numbers Facil, Beds by Region'!A30</f>
        <v>SC</v>
      </c>
      <c r="B30" s="166">
        <f>'Numbers Facil, Beds by Region'!B30</f>
        <v>271</v>
      </c>
      <c r="C30" s="125">
        <f>'Percents Facil, Beds by Region'!B30</f>
        <v>1.6396418199419168E-2</v>
      </c>
      <c r="D30" s="166">
        <f>'Numbers Facil, Beds by Region'!C30</f>
        <v>21845</v>
      </c>
      <c r="E30" s="125">
        <f>'Percents Facil, Beds by Region'!C30</f>
        <v>1.2675282415968592E-2</v>
      </c>
      <c r="F30" s="176">
        <f>'Numbers Facil, Beds by Region'!D30</f>
        <v>80.608856088560884</v>
      </c>
      <c r="G30" s="166">
        <f>'Numbers Facil, Beds by Region'!E30</f>
        <v>1211</v>
      </c>
      <c r="H30" s="125">
        <f>'Percents Facil, Beds by Region'!D30</f>
        <v>2.2880139056831922E-2</v>
      </c>
      <c r="I30" s="166">
        <f>'Numbers Facil, Beds by Region'!F30</f>
        <v>20033</v>
      </c>
      <c r="J30" s="125">
        <f>'Percents Facil, Beds by Region'!E30</f>
        <v>1.6041992817018142E-2</v>
      </c>
      <c r="K30" s="178">
        <f>'Numbers Facil, Beds by Region'!G30</f>
        <v>16.542526837324527</v>
      </c>
      <c r="L30" s="166">
        <f>'Numbers Facil, Beds by Region'!H30</f>
        <v>1482</v>
      </c>
      <c r="M30" s="125">
        <f>'Percents Facil, Beds by Region'!F30</f>
        <v>2.1337249481686249E-2</v>
      </c>
      <c r="N30" s="81">
        <f>'Numbers Facil, Beds by Region'!I30</f>
        <v>41878</v>
      </c>
      <c r="O30" s="185">
        <f>'Percents Facil, Beds by Region'!G30</f>
        <v>1.4089814407960654E-2</v>
      </c>
      <c r="P30" s="166">
        <f>'Numbers Facil, Beds by Region'!J30</f>
        <v>695459</v>
      </c>
      <c r="Q30" s="125">
        <f>'Percents Facil, Beds by Region'!H30</f>
        <v>1.5904424393753006E-2</v>
      </c>
      <c r="R30" s="167">
        <f>'Numbers Facil, Beds by Region'!K30</f>
        <v>16.60678637948326</v>
      </c>
      <c r="S30" s="180">
        <f>'Numbers Facil, Beds by Region'!L30</f>
        <v>16</v>
      </c>
      <c r="T30" s="168">
        <f>'Numbers Facil, Beds by Region'!M30</f>
        <v>1.0904507562521839</v>
      </c>
    </row>
    <row r="31" spans="1:20" ht="14.45" customHeight="1" thickBot="1" x14ac:dyDescent="0.25">
      <c r="A31" s="42" t="str">
        <f>'Numbers Facil, Beds by Region'!A31</f>
        <v>TN</v>
      </c>
      <c r="B31" s="166">
        <f>'Numbers Facil, Beds by Region'!B31</f>
        <v>323</v>
      </c>
      <c r="C31" s="125">
        <f>'Percents Facil, Beds by Region'!B31</f>
        <v>1.9542594385285578E-2</v>
      </c>
      <c r="D31" s="166">
        <f>'Numbers Facil, Beds by Region'!C31</f>
        <v>37107</v>
      </c>
      <c r="E31" s="125">
        <f>'Percents Facil, Beds by Region'!C31</f>
        <v>2.153086310869062E-2</v>
      </c>
      <c r="F31" s="176">
        <f>'Numbers Facil, Beds by Region'!D31</f>
        <v>114.88235294117646</v>
      </c>
      <c r="G31" s="166">
        <f>'Numbers Facil, Beds by Region'!E31</f>
        <v>333</v>
      </c>
      <c r="H31" s="125">
        <f>'Percents Facil, Beds by Region'!D31</f>
        <v>6.2915659008464329E-3</v>
      </c>
      <c r="I31" s="166">
        <f>'Numbers Facil, Beds by Region'!F31</f>
        <v>16110</v>
      </c>
      <c r="J31" s="125">
        <f>'Percents Facil, Beds by Region'!E31</f>
        <v>1.2900539324223146E-2</v>
      </c>
      <c r="K31" s="178">
        <f>'Numbers Facil, Beds by Region'!G31</f>
        <v>48.378378378378379</v>
      </c>
      <c r="L31" s="166">
        <f>'Numbers Facil, Beds by Region'!H31</f>
        <v>656</v>
      </c>
      <c r="M31" s="125">
        <f>'Percents Facil, Beds by Region'!F31</f>
        <v>9.444828380557475E-3</v>
      </c>
      <c r="N31" s="81">
        <f>'Numbers Facil, Beds by Region'!I31</f>
        <v>53217</v>
      </c>
      <c r="O31" s="185">
        <f>'Percents Facil, Beds by Region'!G31</f>
        <v>1.7904810481599937E-2</v>
      </c>
      <c r="P31" s="166">
        <f>'Numbers Facil, Beds by Region'!J31</f>
        <v>918507</v>
      </c>
      <c r="Q31" s="125">
        <f>'Percents Facil, Beds by Region'!H31</f>
        <v>2.1005300293234958E-2</v>
      </c>
      <c r="R31" s="167">
        <f>'Numbers Facil, Beds by Region'!K31</f>
        <v>17.259653870003945</v>
      </c>
      <c r="S31" s="180">
        <f>'Numbers Facil, Beds by Region'!L31</f>
        <v>13</v>
      </c>
      <c r="T31" s="168">
        <f>'Numbers Facil, Beds by Region'!M31</f>
        <v>2.3033519553072628</v>
      </c>
    </row>
    <row r="32" spans="1:20" ht="14.45" customHeight="1" thickTop="1" thickBot="1" x14ac:dyDescent="0.25">
      <c r="A32" s="159" t="str">
        <f>'Numbers Facil, Beds by Region'!A32</f>
        <v>Region 4</v>
      </c>
      <c r="B32" s="169">
        <f>'Numbers Facil, Beds by Region'!B32</f>
        <v>2840</v>
      </c>
      <c r="C32" s="172">
        <f>'Percents Facil, Beds by Region'!B32</f>
        <v>0.17182962245885769</v>
      </c>
      <c r="D32" s="169">
        <f>'Numbers Facil, Beds by Region'!C32</f>
        <v>307124</v>
      </c>
      <c r="E32" s="172">
        <f>'Percents Facil, Beds by Region'!C32</f>
        <v>0.17820478080668062</v>
      </c>
      <c r="F32" s="175">
        <f>'Numbers Facil, Beds by Region'!D32</f>
        <v>108.14225352112676</v>
      </c>
      <c r="G32" s="173">
        <f>'Numbers Facil, Beds by Region'!E32</f>
        <v>9465</v>
      </c>
      <c r="H32" s="172">
        <f>'Percents Facil, Beds by Region'!D32</f>
        <v>0.1788278415961306</v>
      </c>
      <c r="I32" s="169">
        <f>'Numbers Facil, Beds by Region'!F32</f>
        <v>216983</v>
      </c>
      <c r="J32" s="172">
        <f>'Percents Facil, Beds by Region'!E32</f>
        <v>0.17375529014201804</v>
      </c>
      <c r="K32" s="177">
        <f>'Numbers Facil, Beds by Region'!G32</f>
        <v>22.924775488642368</v>
      </c>
      <c r="L32" s="173">
        <f>'Numbers Facil, Beds by Region'!H32</f>
        <v>12305</v>
      </c>
      <c r="M32" s="163">
        <f>'Percents Facil, Beds by Region'!F32</f>
        <v>0.17716252015664594</v>
      </c>
      <c r="N32" s="152">
        <f>'Numbers Facil, Beds by Region'!I32</f>
        <v>524107</v>
      </c>
      <c r="O32" s="198">
        <f>'Percents Facil, Beds by Region'!G32</f>
        <v>0.17633531591558896</v>
      </c>
      <c r="P32" s="173">
        <f>'Numbers Facil, Beds by Region'!J32</f>
        <v>9329357</v>
      </c>
      <c r="Q32" s="163">
        <f>'Percents Facil, Beds by Region'!H32</f>
        <v>0.21335269663464038</v>
      </c>
      <c r="R32" s="170">
        <f>'Numbers Facil, Beds by Region'!K32</f>
        <v>17.800481581051198</v>
      </c>
      <c r="S32" s="179"/>
      <c r="T32" s="182">
        <f>'Numbers Facil, Beds by Region'!M32</f>
        <v>1.415428858482001</v>
      </c>
    </row>
    <row r="33" spans="1:20" ht="14.45" customHeight="1" thickTop="1" x14ac:dyDescent="0.2">
      <c r="A33" s="42" t="str">
        <f>'Numbers Facil, Beds by Region'!A33</f>
        <v>IL</v>
      </c>
      <c r="B33" s="166">
        <f>'Numbers Facil, Beds by Region'!B33</f>
        <v>1077</v>
      </c>
      <c r="C33" s="125">
        <f>'Percents Facil, Beds by Region'!B33</f>
        <v>6.5162149080348494E-2</v>
      </c>
      <c r="D33" s="166">
        <f>'Numbers Facil, Beds by Region'!C33</f>
        <v>109333</v>
      </c>
      <c r="E33" s="125">
        <f>'Percents Facil, Beds by Region'!C33</f>
        <v>6.3439077701308952E-2</v>
      </c>
      <c r="F33" s="176">
        <f>'Numbers Facil, Beds by Region'!D33</f>
        <v>101.51624883936861</v>
      </c>
      <c r="G33" s="166">
        <f>'Numbers Facil, Beds by Region'!E33</f>
        <v>498</v>
      </c>
      <c r="H33" s="125">
        <f>'Percents Facil, Beds by Region'!D33</f>
        <v>9.4090084643288999E-3</v>
      </c>
      <c r="I33" s="166">
        <f>'Numbers Facil, Beds by Region'!F33</f>
        <v>30781</v>
      </c>
      <c r="J33" s="125">
        <f>'Percents Facil, Beds by Region'!E33</f>
        <v>2.4648758593352738E-2</v>
      </c>
      <c r="K33" s="178">
        <f>'Numbers Facil, Beds by Region'!G33</f>
        <v>61.809236947791163</v>
      </c>
      <c r="L33" s="166">
        <f>'Numbers Facil, Beds by Region'!H33</f>
        <v>1575</v>
      </c>
      <c r="M33" s="125">
        <f>'Percents Facil, Beds by Region'!F33</f>
        <v>2.2676226675881133E-2</v>
      </c>
      <c r="N33" s="81">
        <f>'Numbers Facil, Beds by Region'!I33</f>
        <v>140114</v>
      </c>
      <c r="O33" s="185">
        <f>'Percents Facil, Beds by Region'!G33</f>
        <v>4.7141225845479709E-2</v>
      </c>
      <c r="P33" s="166">
        <f>'Numbers Facil, Beds by Region'!J33</f>
        <v>1694437</v>
      </c>
      <c r="Q33" s="125">
        <f>'Percents Facil, Beds by Region'!H33</f>
        <v>3.8750012806617877E-2</v>
      </c>
      <c r="R33" s="167">
        <f>'Numbers Facil, Beds by Region'!K33</f>
        <v>12.093274048274976</v>
      </c>
      <c r="S33" s="180">
        <f>'Numbers Facil, Beds by Region'!L33</f>
        <v>40</v>
      </c>
      <c r="T33" s="168">
        <f>'Numbers Facil, Beds by Region'!M33</f>
        <v>3.5519638738182646</v>
      </c>
    </row>
    <row r="34" spans="1:20" ht="14.45" customHeight="1" x14ac:dyDescent="0.2">
      <c r="A34" s="42" t="str">
        <f>'Numbers Facil, Beds by Region'!A34</f>
        <v>IN</v>
      </c>
      <c r="B34" s="166">
        <f>'Numbers Facil, Beds by Region'!B34</f>
        <v>512</v>
      </c>
      <c r="C34" s="125">
        <f>'Percents Facil, Beds by Region'!B34</f>
        <v>3.0977734753146177E-2</v>
      </c>
      <c r="D34" s="166">
        <f>'Numbers Facil, Beds by Region'!C34</f>
        <v>50554</v>
      </c>
      <c r="E34" s="125">
        <f>'Percents Facil, Beds by Region'!C34</f>
        <v>2.9333313218442493E-2</v>
      </c>
      <c r="F34" s="176">
        <f>'Numbers Facil, Beds by Region'!D34</f>
        <v>98.73828125</v>
      </c>
      <c r="G34" s="166">
        <f>'Numbers Facil, Beds by Region'!E34</f>
        <v>231</v>
      </c>
      <c r="H34" s="125">
        <f>'Percents Facil, Beds by Region'!D34</f>
        <v>4.3644195888754532E-3</v>
      </c>
      <c r="I34" s="166">
        <f>'Numbers Facil, Beds by Region'!F34</f>
        <v>18280</v>
      </c>
      <c r="J34" s="125">
        <f>'Percents Facil, Beds by Region'!E34</f>
        <v>1.4638228357963941E-2</v>
      </c>
      <c r="K34" s="178">
        <f>'Numbers Facil, Beds by Region'!G34</f>
        <v>79.134199134199136</v>
      </c>
      <c r="L34" s="166">
        <f>'Numbers Facil, Beds by Region'!H34</f>
        <v>743</v>
      </c>
      <c r="M34" s="125">
        <f>'Percents Facil, Beds by Region'!F34</f>
        <v>1.0697419949320433E-2</v>
      </c>
      <c r="N34" s="81">
        <f>'Numbers Facil, Beds by Region'!I34</f>
        <v>68834</v>
      </c>
      <c r="O34" s="185">
        <f>'Percents Facil, Beds by Region'!G34</f>
        <v>2.3159135702697446E-2</v>
      </c>
      <c r="P34" s="166">
        <f>'Numbers Facil, Beds by Region'!J34</f>
        <v>889148</v>
      </c>
      <c r="Q34" s="125">
        <f>'Percents Facil, Beds by Region'!H34</f>
        <v>2.0333890482194777E-2</v>
      </c>
      <c r="R34" s="167">
        <f>'Numbers Facil, Beds by Region'!K34</f>
        <v>12.917279251532673</v>
      </c>
      <c r="S34" s="180">
        <f>'Numbers Facil, Beds by Region'!L34</f>
        <v>37</v>
      </c>
      <c r="T34" s="168">
        <f>'Numbers Facil, Beds by Region'!M34</f>
        <v>2.7655361050328229</v>
      </c>
    </row>
    <row r="35" spans="1:20" ht="14.45" customHeight="1" x14ac:dyDescent="0.2">
      <c r="A35" s="42" t="str">
        <f>'Numbers Facil, Beds by Region'!A35</f>
        <v>MI</v>
      </c>
      <c r="B35" s="166">
        <f>'Numbers Facil, Beds by Region'!B35</f>
        <v>443</v>
      </c>
      <c r="C35" s="125">
        <f>'Percents Facil, Beds by Region'!B35</f>
        <v>2.680300096805421E-2</v>
      </c>
      <c r="D35" s="166">
        <f>'Numbers Facil, Beds by Region'!C35</f>
        <v>46718</v>
      </c>
      <c r="E35" s="125">
        <f>'Percents Facil, Beds by Region'!C35</f>
        <v>2.7107523181928161E-2</v>
      </c>
      <c r="F35" s="176">
        <f>'Numbers Facil, Beds by Region'!D35</f>
        <v>105.45823927765237</v>
      </c>
      <c r="G35" s="166">
        <f>'Numbers Facil, Beds by Region'!E35</f>
        <v>4625</v>
      </c>
      <c r="H35" s="125">
        <f>'Percents Facil, Beds by Region'!D35</f>
        <v>8.7382859733978233E-2</v>
      </c>
      <c r="I35" s="166">
        <f>'Numbers Facil, Beds by Region'!F35</f>
        <v>49197</v>
      </c>
      <c r="J35" s="125">
        <f>'Percents Facil, Beds by Region'!E35</f>
        <v>3.9395892807809189E-2</v>
      </c>
      <c r="K35" s="178">
        <f>'Numbers Facil, Beds by Region'!G35</f>
        <v>10.63718918918919</v>
      </c>
      <c r="L35" s="166">
        <f>'Numbers Facil, Beds by Region'!H35</f>
        <v>5068</v>
      </c>
      <c r="M35" s="125">
        <f>'Percents Facil, Beds by Region'!F35</f>
        <v>7.2967058281501962E-2</v>
      </c>
      <c r="N35" s="81">
        <f>'Numbers Facil, Beds by Region'!I35</f>
        <v>95915</v>
      </c>
      <c r="O35" s="185">
        <f>'Percents Facil, Beds by Region'!G35</f>
        <v>3.2270513131943887E-2</v>
      </c>
      <c r="P35" s="166">
        <f>'Numbers Facil, Beds by Region'!J35</f>
        <v>1442714</v>
      </c>
      <c r="Q35" s="125">
        <f>'Percents Facil, Beds by Region'!H35</f>
        <v>3.2993369465071233E-2</v>
      </c>
      <c r="R35" s="167">
        <f>'Numbers Facil, Beds by Region'!K35</f>
        <v>15.041588906844602</v>
      </c>
      <c r="S35" s="180">
        <f>'Numbers Facil, Beds by Region'!L35</f>
        <v>28</v>
      </c>
      <c r="T35" s="168">
        <f>'Numbers Facil, Beds by Region'!M35</f>
        <v>0.94961074862288353</v>
      </c>
    </row>
    <row r="36" spans="1:20" ht="14.45" customHeight="1" x14ac:dyDescent="0.2">
      <c r="A36" s="42" t="str">
        <f>'Numbers Facil, Beds by Region'!A36</f>
        <v>MN</v>
      </c>
      <c r="B36" s="166">
        <f>'Numbers Facil, Beds by Region'!B36</f>
        <v>360</v>
      </c>
      <c r="C36" s="125">
        <f>'Percents Facil, Beds by Region'!B36</f>
        <v>2.1781219748305904E-2</v>
      </c>
      <c r="D36" s="166">
        <f>'Numbers Facil, Beds by Region'!C36</f>
        <v>31055</v>
      </c>
      <c r="E36" s="125">
        <f>'Percents Facil, Beds by Region'!C36</f>
        <v>1.8019267357651851E-2</v>
      </c>
      <c r="F36" s="176">
        <f>'Numbers Facil, Beds by Region'!D36</f>
        <v>86.263888888888886</v>
      </c>
      <c r="G36" s="166">
        <f>'Numbers Facil, Beds by Region'!E36</f>
        <v>1805</v>
      </c>
      <c r="H36" s="125">
        <f>'Percents Facil, Beds by Region'!D36</f>
        <v>3.4102932285368801E-2</v>
      </c>
      <c r="I36" s="166">
        <f>'Numbers Facil, Beds by Region'!F36</f>
        <v>97512</v>
      </c>
      <c r="J36" s="125">
        <f>'Percents Facil, Beds by Region'!E36</f>
        <v>7.8085499105130185E-2</v>
      </c>
      <c r="K36" s="178">
        <f>'Numbers Facil, Beds by Region'!G36</f>
        <v>54.023268698060939</v>
      </c>
      <c r="L36" s="166">
        <f>'Numbers Facil, Beds by Region'!H36</f>
        <v>2165</v>
      </c>
      <c r="M36" s="125">
        <f>'Percents Facil, Beds by Region'!F36</f>
        <v>3.1170813176687399E-2</v>
      </c>
      <c r="N36" s="81">
        <f>'Numbers Facil, Beds by Region'!I36</f>
        <v>128567</v>
      </c>
      <c r="O36" s="185">
        <f>'Percents Facil, Beds by Region'!G36</f>
        <v>4.325624836401637E-2</v>
      </c>
      <c r="P36" s="166">
        <f>'Numbers Facil, Beds by Region'!J36</f>
        <v>729767</v>
      </c>
      <c r="Q36" s="125">
        <f>'Percents Facil, Beds by Region'!H36</f>
        <v>1.6689012690260605E-2</v>
      </c>
      <c r="R36" s="167">
        <f>'Numbers Facil, Beds by Region'!K36</f>
        <v>5.6761610677701118</v>
      </c>
      <c r="S36" s="180">
        <f>'Numbers Facil, Beds by Region'!L36</f>
        <v>52</v>
      </c>
      <c r="T36" s="168">
        <f>'Numbers Facil, Beds by Region'!M36</f>
        <v>0.31847362375912708</v>
      </c>
    </row>
    <row r="37" spans="1:20" ht="14.45" customHeight="1" x14ac:dyDescent="0.2">
      <c r="A37" s="42" t="str">
        <f>'Numbers Facil, Beds by Region'!A37</f>
        <v>OH</v>
      </c>
      <c r="B37" s="166">
        <f>'Numbers Facil, Beds by Region'!B37</f>
        <v>969</v>
      </c>
      <c r="C37" s="125">
        <f>'Percents Facil, Beds by Region'!B37</f>
        <v>5.8627783155856726E-2</v>
      </c>
      <c r="D37" s="166">
        <f>'Numbers Facil, Beds by Region'!C37</f>
        <v>94826</v>
      </c>
      <c r="E37" s="125">
        <f>'Percents Facil, Beds by Region'!C37</f>
        <v>5.5021576121613083E-2</v>
      </c>
      <c r="F37" s="176">
        <f>'Numbers Facil, Beds by Region'!D37</f>
        <v>97.859649122807014</v>
      </c>
      <c r="G37" s="166">
        <f>'Numbers Facil, Beds by Region'!E37</f>
        <v>1305</v>
      </c>
      <c r="H37" s="125">
        <f>'Percents Facil, Beds by Region'!D37</f>
        <v>2.4656136638452238E-2</v>
      </c>
      <c r="I37" s="166">
        <f>'Numbers Facil, Beds by Region'!F37</f>
        <v>50761</v>
      </c>
      <c r="J37" s="125">
        <f>'Percents Facil, Beds by Region'!E37</f>
        <v>4.0648310157473062E-2</v>
      </c>
      <c r="K37" s="178">
        <f>'Numbers Facil, Beds by Region'!G37</f>
        <v>38.897318007662832</v>
      </c>
      <c r="L37" s="166">
        <f>'Numbers Facil, Beds by Region'!H37</f>
        <v>2274</v>
      </c>
      <c r="M37" s="125">
        <f>'Percents Facil, Beds by Region'!F37</f>
        <v>3.2740152038700759E-2</v>
      </c>
      <c r="N37" s="81">
        <f>'Numbers Facil, Beds by Region'!I37</f>
        <v>145587</v>
      </c>
      <c r="O37" s="185">
        <f>'Percents Facil, Beds by Region'!G37</f>
        <v>4.8982611638850176E-2</v>
      </c>
      <c r="P37" s="166">
        <f>'Numbers Facil, Beds by Region'!J37</f>
        <v>1705122</v>
      </c>
      <c r="Q37" s="125">
        <f>'Percents Facil, Beds by Region'!H37</f>
        <v>3.8994367649458718E-2</v>
      </c>
      <c r="R37" s="167">
        <f>'Numbers Facil, Beds by Region'!K37</f>
        <v>11.71204846586577</v>
      </c>
      <c r="S37" s="180">
        <f>'Numbers Facil, Beds by Region'!L37</f>
        <v>44</v>
      </c>
      <c r="T37" s="168">
        <f>'Numbers Facil, Beds by Region'!M37</f>
        <v>1.8680877051279525</v>
      </c>
    </row>
    <row r="38" spans="1:20" ht="14.45" customHeight="1" thickBot="1" x14ac:dyDescent="0.25">
      <c r="A38" s="42" t="str">
        <f>'Numbers Facil, Beds by Region'!A38</f>
        <v>WI</v>
      </c>
      <c r="B38" s="166">
        <f>'Numbers Facil, Beds by Region'!B38</f>
        <v>397</v>
      </c>
      <c r="C38" s="125">
        <f>'Percents Facil, Beds by Region'!B38</f>
        <v>2.4019845111326234E-2</v>
      </c>
      <c r="D38" s="166">
        <f>'Numbers Facil, Beds by Region'!C38</f>
        <v>35161</v>
      </c>
      <c r="E38" s="125">
        <f>'Percents Facil, Beds by Region'!C38</f>
        <v>2.0401721447831159E-2</v>
      </c>
      <c r="F38" s="176">
        <f>'Numbers Facil, Beds by Region'!D38</f>
        <v>88.566750629722918</v>
      </c>
      <c r="G38" s="166">
        <f>'Numbers Facil, Beds by Region'!E38</f>
        <v>3492</v>
      </c>
      <c r="H38" s="125">
        <f>'Percents Facil, Beds by Region'!D38</f>
        <v>6.5976420798065302E-2</v>
      </c>
      <c r="I38" s="166">
        <f>'Numbers Facil, Beds by Region'!F38</f>
        <v>49530</v>
      </c>
      <c r="J38" s="125">
        <f>'Percents Facil, Beds by Region'!E38</f>
        <v>3.9662552000544526E-2</v>
      </c>
      <c r="K38" s="178">
        <f>'Numbers Facil, Beds by Region'!G38</f>
        <v>14.183848797250858</v>
      </c>
      <c r="L38" s="166">
        <f>'Numbers Facil, Beds by Region'!H38</f>
        <v>3889</v>
      </c>
      <c r="M38" s="125">
        <f>'Percents Facil, Beds by Region'!F38</f>
        <v>5.5992282884128081E-2</v>
      </c>
      <c r="N38" s="81">
        <f>'Numbers Facil, Beds by Region'!I38</f>
        <v>84691</v>
      </c>
      <c r="O38" s="185">
        <f>'Percents Facil, Beds by Region'!G38</f>
        <v>2.8494208702053485E-2</v>
      </c>
      <c r="P38" s="166">
        <f>'Numbers Facil, Beds by Region'!J38</f>
        <v>824500</v>
      </c>
      <c r="Q38" s="125">
        <f>'Percents Facil, Beds by Region'!H38</f>
        <v>1.8855457924405829E-2</v>
      </c>
      <c r="R38" s="167">
        <f>'Numbers Facil, Beds by Region'!K38</f>
        <v>9.7353910096704492</v>
      </c>
      <c r="S38" s="180">
        <f>'Numbers Facil, Beds by Region'!L38</f>
        <v>47</v>
      </c>
      <c r="T38" s="168">
        <f>'Numbers Facil, Beds by Region'!M38</f>
        <v>0.70989299414496265</v>
      </c>
    </row>
    <row r="39" spans="1:20" ht="14.45" customHeight="1" thickTop="1" thickBot="1" x14ac:dyDescent="0.25">
      <c r="A39" s="159" t="str">
        <f>'Numbers Facil, Beds by Region'!A39</f>
        <v>Region 5</v>
      </c>
      <c r="B39" s="169">
        <f>'Numbers Facil, Beds by Region'!B39</f>
        <v>3758</v>
      </c>
      <c r="C39" s="172">
        <f>'Percents Facil, Beds by Region'!B39</f>
        <v>0.22737173281703776</v>
      </c>
      <c r="D39" s="169">
        <f>'Numbers Facil, Beds by Region'!C39</f>
        <v>367647</v>
      </c>
      <c r="E39" s="172">
        <f>'Percents Facil, Beds by Region'!C39</f>
        <v>0.21332247902877571</v>
      </c>
      <c r="F39" s="175">
        <f>'Numbers Facil, Beds by Region'!D39</f>
        <v>97.830494944119209</v>
      </c>
      <c r="G39" s="173">
        <f>'Numbers Facil, Beds by Region'!E39</f>
        <v>11956</v>
      </c>
      <c r="H39" s="172">
        <f>'Percents Facil, Beds by Region'!D39</f>
        <v>0.22589177750906891</v>
      </c>
      <c r="I39" s="169">
        <f>'Numbers Facil, Beds by Region'!F39</f>
        <v>296061</v>
      </c>
      <c r="J39" s="172">
        <f>'Percents Facil, Beds by Region'!E39</f>
        <v>0.23707924102227365</v>
      </c>
      <c r="K39" s="177">
        <f>'Numbers Facil, Beds by Region'!G39</f>
        <v>24.762546002007362</v>
      </c>
      <c r="L39" s="173">
        <f>'Numbers Facil, Beds by Region'!H39</f>
        <v>15714</v>
      </c>
      <c r="M39" s="163">
        <f>'Percents Facil, Beds by Region'!F39</f>
        <v>0.22624395300621977</v>
      </c>
      <c r="N39" s="152">
        <f>'Numbers Facil, Beds by Region'!I39</f>
        <v>663708</v>
      </c>
      <c r="O39" s="198">
        <f>'Percents Facil, Beds by Region'!G39</f>
        <v>0.22330394338504106</v>
      </c>
      <c r="P39" s="173">
        <f>'Numbers Facil, Beds by Region'!J39</f>
        <v>7285688</v>
      </c>
      <c r="Q39" s="163">
        <f>'Percents Facil, Beds by Region'!H39</f>
        <v>0.16661611101800902</v>
      </c>
      <c r="R39" s="170">
        <f>'Numbers Facil, Beds by Region'!K39</f>
        <v>10.977249031200468</v>
      </c>
      <c r="S39" s="179"/>
      <c r="T39" s="182">
        <f>'Numbers Facil, Beds by Region'!M39</f>
        <v>1.2417947652679684</v>
      </c>
    </row>
    <row r="40" spans="1:20" ht="14.45" customHeight="1" thickTop="1" x14ac:dyDescent="0.2">
      <c r="A40" s="42" t="str">
        <f>'Numbers Facil, Beds by Region'!A40</f>
        <v>AR</v>
      </c>
      <c r="B40" s="166">
        <f>'Numbers Facil, Beds by Region'!B40</f>
        <v>241</v>
      </c>
      <c r="C40" s="125">
        <f>'Percents Facil, Beds by Region'!B40</f>
        <v>1.4581316553727009E-2</v>
      </c>
      <c r="D40" s="166">
        <f>'Numbers Facil, Beds by Region'!C40</f>
        <v>25796</v>
      </c>
      <c r="E40" s="125">
        <f>'Percents Facil, Beds by Region'!C40</f>
        <v>1.4967799734599488E-2</v>
      </c>
      <c r="F40" s="176">
        <f>'Numbers Facil, Beds by Region'!D40</f>
        <v>107.03734439834025</v>
      </c>
      <c r="G40" s="166">
        <f>'Numbers Facil, Beds by Region'!E40</f>
        <v>138</v>
      </c>
      <c r="H40" s="125">
        <f>'Percents Facil, Beds by Region'!D40</f>
        <v>2.6073155985489723E-3</v>
      </c>
      <c r="I40" s="166">
        <f>'Numbers Facil, Beds by Region'!F40</f>
        <v>7236</v>
      </c>
      <c r="J40" s="125">
        <f>'Percents Facil, Beds by Region'!E40</f>
        <v>5.79443218808682E-3</v>
      </c>
      <c r="K40" s="178">
        <f>'Numbers Facil, Beds by Region'!G40</f>
        <v>52.434782608695649</v>
      </c>
      <c r="L40" s="166">
        <f>'Numbers Facil, Beds by Region'!H40</f>
        <v>379</v>
      </c>
      <c r="M40" s="125">
        <f>'Percents Facil, Beds by Region'!F40</f>
        <v>5.4566920064501269E-3</v>
      </c>
      <c r="N40" s="81">
        <f>'Numbers Facil, Beds by Region'!I40</f>
        <v>33032</v>
      </c>
      <c r="O40" s="185">
        <f>'Percents Facil, Beds by Region'!G40</f>
        <v>1.1113585880981812E-2</v>
      </c>
      <c r="P40" s="166">
        <f>'Numbers Facil, Beds by Region'!J40</f>
        <v>442590</v>
      </c>
      <c r="Q40" s="125">
        <f>'Percents Facil, Beds by Region'!H40</f>
        <v>1.0121573223484264E-2</v>
      </c>
      <c r="R40" s="167">
        <f>'Numbers Facil, Beds by Region'!K40</f>
        <v>13.398825381448292</v>
      </c>
      <c r="S40" s="180">
        <f>'Numbers Facil, Beds by Region'!L40</f>
        <v>34</v>
      </c>
      <c r="T40" s="168">
        <f>'Numbers Facil, Beds by Region'!M40</f>
        <v>3.5649530127142066</v>
      </c>
    </row>
    <row r="41" spans="1:20" ht="14.45" customHeight="1" x14ac:dyDescent="0.2">
      <c r="A41" s="42" t="str">
        <f>'Numbers Facil, Beds by Region'!A41</f>
        <v>LA</v>
      </c>
      <c r="B41" s="166">
        <f>'Numbers Facil, Beds by Region'!B41</f>
        <v>283</v>
      </c>
      <c r="C41" s="125">
        <f>'Percents Facil, Beds by Region'!B41</f>
        <v>1.7122458857696032E-2</v>
      </c>
      <c r="D41" s="166">
        <f>'Numbers Facil, Beds by Region'!C41</f>
        <v>34905</v>
      </c>
      <c r="E41" s="125">
        <f>'Percents Facil, Beds by Region'!C41</f>
        <v>2.0253180715467327E-2</v>
      </c>
      <c r="F41" s="176">
        <f>'Numbers Facil, Beds by Region'!D41</f>
        <v>123.33922261484099</v>
      </c>
      <c r="G41" s="166">
        <f>'Numbers Facil, Beds by Region'!E41</f>
        <v>100</v>
      </c>
      <c r="H41" s="125">
        <f>'Percents Facil, Beds by Region'!D41</f>
        <v>1.8893591293833133E-3</v>
      </c>
      <c r="I41" s="166">
        <f>'Numbers Facil, Beds by Region'!F41</f>
        <v>5200</v>
      </c>
      <c r="J41" s="125">
        <f>'Percents Facil, Beds by Region'!E41</f>
        <v>4.1640474541254097E-3</v>
      </c>
      <c r="K41" s="178">
        <f>'Numbers Facil, Beds by Region'!G41</f>
        <v>52</v>
      </c>
      <c r="L41" s="166">
        <f>'Numbers Facil, Beds by Region'!H41</f>
        <v>383</v>
      </c>
      <c r="M41" s="125">
        <f>'Percents Facil, Beds by Region'!F41</f>
        <v>5.5142824234047459E-3</v>
      </c>
      <c r="N41" s="81">
        <f>'Numbers Facil, Beds by Region'!I41</f>
        <v>40105</v>
      </c>
      <c r="O41" s="185">
        <f>'Percents Facil, Beds by Region'!G41</f>
        <v>1.3493290196075793E-2</v>
      </c>
      <c r="P41" s="166">
        <f>'Numbers Facil, Beds by Region'!J41</f>
        <v>595205</v>
      </c>
      <c r="Q41" s="125">
        <f>'Percents Facil, Beds by Region'!H41</f>
        <v>1.3611719628739806E-2</v>
      </c>
      <c r="R41" s="167">
        <f>'Numbers Facil, Beds by Region'!K41</f>
        <v>14.841166936790923</v>
      </c>
      <c r="S41" s="180">
        <f>'Numbers Facil, Beds by Region'!L41</f>
        <v>32</v>
      </c>
      <c r="T41" s="168">
        <f>'Numbers Facil, Beds by Region'!M41</f>
        <v>6.7125000000000004</v>
      </c>
    </row>
    <row r="42" spans="1:20" ht="14.45" customHeight="1" x14ac:dyDescent="0.2">
      <c r="A42" s="42" t="str">
        <f>'Numbers Facil, Beds by Region'!A42</f>
        <v>NM</v>
      </c>
      <c r="B42" s="166">
        <f>'Numbers Facil, Beds by Region'!B42</f>
        <v>72</v>
      </c>
      <c r="C42" s="125">
        <f>'Percents Facil, Beds by Region'!B42</f>
        <v>4.3562439496611814E-3</v>
      </c>
      <c r="D42" s="166">
        <f>'Numbers Facil, Beds by Region'!C42</f>
        <v>6894</v>
      </c>
      <c r="E42" s="125">
        <f>'Percents Facil, Beds by Region'!C42</f>
        <v>4.0001555035791931E-3</v>
      </c>
      <c r="F42" s="176">
        <f>'Numbers Facil, Beds by Region'!D42</f>
        <v>95.75</v>
      </c>
      <c r="G42" s="166">
        <f>'Numbers Facil, Beds by Region'!E42</f>
        <v>203</v>
      </c>
      <c r="H42" s="125">
        <f>'Percents Facil, Beds by Region'!D42</f>
        <v>3.8353990326481257E-3</v>
      </c>
      <c r="I42" s="166">
        <f>'Numbers Facil, Beds by Region'!F42</f>
        <v>3994</v>
      </c>
      <c r="J42" s="125">
        <f>'Percents Facil, Beds by Region'!E42</f>
        <v>3.1983087561109399E-3</v>
      </c>
      <c r="K42" s="178">
        <f>'Numbers Facil, Beds by Region'!G42</f>
        <v>19.674876847290641</v>
      </c>
      <c r="L42" s="166">
        <f>'Numbers Facil, Beds by Region'!H42</f>
        <v>275</v>
      </c>
      <c r="M42" s="125">
        <f>'Percents Facil, Beds by Region'!F42</f>
        <v>3.9593411656300391E-3</v>
      </c>
      <c r="N42" s="81">
        <f>'Numbers Facil, Beds by Region'!I42</f>
        <v>10888</v>
      </c>
      <c r="O42" s="185">
        <f>'Percents Facil, Beds by Region'!G42</f>
        <v>3.6632575403284687E-3</v>
      </c>
      <c r="P42" s="166">
        <f>'Numbers Facil, Beds by Region'!J42</f>
        <v>294833</v>
      </c>
      <c r="Q42" s="125">
        <f>'Percents Facil, Beds by Region'!H42</f>
        <v>6.7425242282915018E-3</v>
      </c>
      <c r="R42" s="167">
        <f>'Numbers Facil, Beds by Region'!K42</f>
        <v>27.078710506980162</v>
      </c>
      <c r="S42" s="180">
        <f>'Numbers Facil, Beds by Region'!L42</f>
        <v>3</v>
      </c>
      <c r="T42" s="168">
        <f>'Numbers Facil, Beds by Region'!M42</f>
        <v>1.7260891337005508</v>
      </c>
    </row>
    <row r="43" spans="1:20" ht="14.45" customHeight="1" x14ac:dyDescent="0.2">
      <c r="A43" s="42" t="str">
        <f>'Numbers Facil, Beds by Region'!A43</f>
        <v>OK</v>
      </c>
      <c r="B43" s="166">
        <f>'Numbers Facil, Beds by Region'!B43</f>
        <v>410</v>
      </c>
      <c r="C43" s="125">
        <f>'Percents Facil, Beds by Region'!B43</f>
        <v>2.4806389157792836E-2</v>
      </c>
      <c r="D43" s="166">
        <f>'Numbers Facil, Beds by Region'!C43</f>
        <v>34669</v>
      </c>
      <c r="E43" s="125">
        <f>'Percents Facil, Beds by Region'!C43</f>
        <v>2.0116244727819418E-2</v>
      </c>
      <c r="F43" s="176">
        <f>'Numbers Facil, Beds by Region'!D43</f>
        <v>84.558536585365857</v>
      </c>
      <c r="G43" s="166">
        <f>'Numbers Facil, Beds by Region'!E43</f>
        <v>203</v>
      </c>
      <c r="H43" s="125">
        <f>'Percents Facil, Beds by Region'!D43</f>
        <v>3.8353990326481257E-3</v>
      </c>
      <c r="I43" s="166">
        <f>'Numbers Facil, Beds by Region'!F43</f>
        <v>9710</v>
      </c>
      <c r="J43" s="125">
        <f>'Percents Facil, Beds by Region'!E43</f>
        <v>7.7755578422226404E-3</v>
      </c>
      <c r="K43" s="178">
        <f>'Numbers Facil, Beds by Region'!G43</f>
        <v>47.832512315270939</v>
      </c>
      <c r="L43" s="166">
        <f>'Numbers Facil, Beds by Region'!H43</f>
        <v>613</v>
      </c>
      <c r="M43" s="125">
        <f>'Percents Facil, Beds by Region'!F43</f>
        <v>8.8257313982953237E-3</v>
      </c>
      <c r="N43" s="81">
        <f>'Numbers Facil, Beds by Region'!I43</f>
        <v>44379</v>
      </c>
      <c r="O43" s="185">
        <f>'Percents Facil, Beds by Region'!G43</f>
        <v>1.4931273547229711E-2</v>
      </c>
      <c r="P43" s="166">
        <f>'Numbers Facil, Beds by Region'!J43</f>
        <v>534247</v>
      </c>
      <c r="Q43" s="125">
        <f>'Percents Facil, Beds by Region'!H43</f>
        <v>1.2217673535160753E-2</v>
      </c>
      <c r="R43" s="167">
        <f>'Numbers Facil, Beds by Region'!K43</f>
        <v>12.038283873002998</v>
      </c>
      <c r="S43" s="180">
        <f>'Numbers Facil, Beds by Region'!L43</f>
        <v>41</v>
      </c>
      <c r="T43" s="168">
        <f>'Numbers Facil, Beds by Region'!M43</f>
        <v>3.5704428424304839</v>
      </c>
    </row>
    <row r="44" spans="1:20" ht="14.45" customHeight="1" thickBot="1" x14ac:dyDescent="0.25">
      <c r="A44" s="42" t="str">
        <f>'Numbers Facil, Beds by Region'!A44</f>
        <v>TX</v>
      </c>
      <c r="B44" s="166">
        <f>'Numbers Facil, Beds by Region'!B44</f>
        <v>1188</v>
      </c>
      <c r="C44" s="125">
        <f>'Percents Facil, Beds by Region'!B44</f>
        <v>7.1878025169409485E-2</v>
      </c>
      <c r="D44" s="166">
        <f>'Numbers Facil, Beds by Region'!C44</f>
        <v>134347</v>
      </c>
      <c r="E44" s="125">
        <f>'Percents Facil, Beds by Region'!C44</f>
        <v>7.7953131917515794E-2</v>
      </c>
      <c r="F44" s="176">
        <f>'Numbers Facil, Beds by Region'!D44</f>
        <v>113.08670033670033</v>
      </c>
      <c r="G44" s="166">
        <f>'Numbers Facil, Beds by Region'!E44</f>
        <v>1723</v>
      </c>
      <c r="H44" s="125">
        <f>'Percents Facil, Beds by Region'!D44</f>
        <v>3.2553657799274487E-2</v>
      </c>
      <c r="I44" s="166">
        <f>'Numbers Facil, Beds by Region'!F44</f>
        <v>54773</v>
      </c>
      <c r="J44" s="125">
        <f>'Percents Facil, Beds by Region'!E44</f>
        <v>4.3861032924002133E-2</v>
      </c>
      <c r="K44" s="178">
        <f>'Numbers Facil, Beds by Region'!G44</f>
        <v>31.789320951828206</v>
      </c>
      <c r="L44" s="166">
        <f>'Numbers Facil, Beds by Region'!H44</f>
        <v>2911</v>
      </c>
      <c r="M44" s="125">
        <f>'Percents Facil, Beds by Region'!F44</f>
        <v>4.1911425938723795E-2</v>
      </c>
      <c r="N44" s="81">
        <f>'Numbers Facil, Beds by Region'!I44</f>
        <v>189120</v>
      </c>
      <c r="O44" s="185">
        <f>'Percents Facil, Beds by Region'!G44</f>
        <v>6.3629249267718582E-2</v>
      </c>
      <c r="P44" s="166">
        <f>'Numbers Facil, Beds by Region'!J44</f>
        <v>2839295</v>
      </c>
      <c r="Q44" s="125">
        <f>'Percents Facil, Beds by Region'!H44</f>
        <v>6.493172517583487E-2</v>
      </c>
      <c r="R44" s="167">
        <f>'Numbers Facil, Beds by Region'!K44</f>
        <v>15.013192681895093</v>
      </c>
      <c r="S44" s="180">
        <f>'Numbers Facil, Beds by Region'!L44</f>
        <v>29</v>
      </c>
      <c r="T44" s="168">
        <f>'Numbers Facil, Beds by Region'!M44</f>
        <v>2.4527960856626438</v>
      </c>
    </row>
    <row r="45" spans="1:20" ht="14.45" customHeight="1" thickTop="1" thickBot="1" x14ac:dyDescent="0.25">
      <c r="A45" s="159" t="str">
        <f>'Numbers Facil, Beds by Region'!A45</f>
        <v>Region 6</v>
      </c>
      <c r="B45" s="169">
        <f>'Numbers Facil, Beds by Region'!B45</f>
        <v>2194</v>
      </c>
      <c r="C45" s="172">
        <f>'Percents Facil, Beds by Region'!B45</f>
        <v>0.13274443368828653</v>
      </c>
      <c r="D45" s="169">
        <f>'Numbers Facil, Beds by Region'!C45</f>
        <v>236611</v>
      </c>
      <c r="E45" s="172">
        <f>'Percents Facil, Beds by Region'!C45</f>
        <v>0.13729051259898123</v>
      </c>
      <c r="F45" s="175">
        <f>'Numbers Facil, Beds by Region'!D45</f>
        <v>107.84457611668186</v>
      </c>
      <c r="G45" s="173">
        <f>'Numbers Facil, Beds by Region'!E45</f>
        <v>2367</v>
      </c>
      <c r="H45" s="172">
        <f>'Percents Facil, Beds by Region'!D45</f>
        <v>4.4721130592503024E-2</v>
      </c>
      <c r="I45" s="169">
        <f>'Numbers Facil, Beds by Region'!F45</f>
        <v>80913</v>
      </c>
      <c r="J45" s="172">
        <f>'Percents Facil, Beds by Region'!E45</f>
        <v>6.4793379164547943E-2</v>
      </c>
      <c r="K45" s="177">
        <f>'Numbers Facil, Beds by Region'!G45</f>
        <v>34.183776932826362</v>
      </c>
      <c r="L45" s="173">
        <f>'Numbers Facil, Beds by Region'!H45</f>
        <v>4561</v>
      </c>
      <c r="M45" s="163">
        <f>'Percents Facil, Beds by Region'!F45</f>
        <v>6.5667472932504037E-2</v>
      </c>
      <c r="N45" s="152">
        <f>'Numbers Facil, Beds by Region'!I45</f>
        <v>317524</v>
      </c>
      <c r="O45" s="198">
        <f>'Percents Facil, Beds by Region'!G45</f>
        <v>0.10683065643233437</v>
      </c>
      <c r="P45" s="173">
        <f>'Numbers Facil, Beds by Region'!J45</f>
        <v>4706170</v>
      </c>
      <c r="Q45" s="163">
        <f>'Percents Facil, Beds by Region'!H45</f>
        <v>0.1076252157915112</v>
      </c>
      <c r="R45" s="170">
        <f>'Numbers Facil, Beds by Region'!K45</f>
        <v>14.82146231465968</v>
      </c>
      <c r="S45" s="179"/>
      <c r="T45" s="182">
        <f>'Numbers Facil, Beds by Region'!M45</f>
        <v>2.9242643332962563</v>
      </c>
    </row>
    <row r="46" spans="1:20" ht="14.45" customHeight="1" thickTop="1" x14ac:dyDescent="0.2">
      <c r="A46" s="42" t="str">
        <f>'Numbers Facil, Beds by Region'!A46</f>
        <v>IA</v>
      </c>
      <c r="B46" s="166">
        <f>'Numbers Facil, Beds by Region'!B46</f>
        <v>445</v>
      </c>
      <c r="C46" s="125">
        <f>'Percents Facil, Beds by Region'!B46</f>
        <v>2.6924007744433688E-2</v>
      </c>
      <c r="D46" s="166">
        <f>'Numbers Facil, Beds by Region'!C46</f>
        <v>31549</v>
      </c>
      <c r="E46" s="125">
        <f>'Percents Facil, Beds by Region'!C46</f>
        <v>1.8305904552135186E-2</v>
      </c>
      <c r="F46" s="176">
        <f>'Numbers Facil, Beds by Region'!D46</f>
        <v>70.896629213483152</v>
      </c>
      <c r="G46" s="166">
        <f>'Numbers Facil, Beds by Region'!E46</f>
        <v>408</v>
      </c>
      <c r="H46" s="125">
        <f>'Percents Facil, Beds by Region'!D46</f>
        <v>7.7085852478839178E-3</v>
      </c>
      <c r="I46" s="166">
        <f>'Numbers Facil, Beds by Region'!F46</f>
        <v>21971</v>
      </c>
      <c r="J46" s="125">
        <f>'Percents Facil, Beds by Region'!E46</f>
        <v>1.759390127203642E-2</v>
      </c>
      <c r="K46" s="178">
        <f>'Numbers Facil, Beds by Region'!G46</f>
        <v>53.850490196078432</v>
      </c>
      <c r="L46" s="166">
        <f>'Numbers Facil, Beds by Region'!H46</f>
        <v>853</v>
      </c>
      <c r="M46" s="125">
        <f>'Percents Facil, Beds by Region'!F46</f>
        <v>1.2281156415572449E-2</v>
      </c>
      <c r="N46" s="81">
        <f>'Numbers Facil, Beds by Region'!I46</f>
        <v>53520</v>
      </c>
      <c r="O46" s="185">
        <f>'Percents Facil, Beds by Region'!G46</f>
        <v>1.8006754551651325E-2</v>
      </c>
      <c r="P46" s="166">
        <f>'Numbers Facil, Beds by Region'!J46</f>
        <v>470305</v>
      </c>
      <c r="Q46" s="125">
        <f>'Percents Facil, Beds by Region'!H46</f>
        <v>1.0755386463478088E-2</v>
      </c>
      <c r="R46" s="167">
        <f>'Numbers Facil, Beds by Region'!K46</f>
        <v>8.787462630792227</v>
      </c>
      <c r="S46" s="180">
        <f>'Numbers Facil, Beds by Region'!L46</f>
        <v>51</v>
      </c>
      <c r="T46" s="168">
        <f>'Numbers Facil, Beds by Region'!M46</f>
        <v>1.4359382822811888</v>
      </c>
    </row>
    <row r="47" spans="1:20" ht="14.45" customHeight="1" x14ac:dyDescent="0.2">
      <c r="A47" s="42" t="str">
        <f>'Numbers Facil, Beds by Region'!A47</f>
        <v>KS</v>
      </c>
      <c r="B47" s="166">
        <f>'Numbers Facil, Beds by Region'!B47</f>
        <v>332</v>
      </c>
      <c r="C47" s="125">
        <f>'Percents Facil, Beds by Region'!B47</f>
        <v>2.0087124878993223E-2</v>
      </c>
      <c r="D47" s="166">
        <f>'Numbers Facil, Beds by Region'!C47</f>
        <v>24991</v>
      </c>
      <c r="E47" s="125">
        <f>'Percents Facil, Beds by Region'!C47</f>
        <v>1.4500708759783525E-2</v>
      </c>
      <c r="F47" s="176">
        <f>'Numbers Facil, Beds by Region'!D47</f>
        <v>75.274096385542165</v>
      </c>
      <c r="G47" s="166">
        <f>'Numbers Facil, Beds by Region'!E47</f>
        <v>265</v>
      </c>
      <c r="H47" s="125">
        <f>'Percents Facil, Beds by Region'!D47</f>
        <v>5.0068016928657803E-3</v>
      </c>
      <c r="I47" s="166">
        <f>'Numbers Facil, Beds by Region'!F47</f>
        <v>7877</v>
      </c>
      <c r="J47" s="125">
        <f>'Percents Facil, Beds by Region'!E47</f>
        <v>6.3077311146434332E-3</v>
      </c>
      <c r="K47" s="178">
        <f>'Numbers Facil, Beds by Region'!G47</f>
        <v>29.724528301886792</v>
      </c>
      <c r="L47" s="166">
        <f>'Numbers Facil, Beds by Region'!H47</f>
        <v>597</v>
      </c>
      <c r="M47" s="125">
        <f>'Percents Facil, Beds by Region'!F47</f>
        <v>8.5953697304768494E-3</v>
      </c>
      <c r="N47" s="81">
        <f>'Numbers Facil, Beds by Region'!I47</f>
        <v>32868</v>
      </c>
      <c r="O47" s="185">
        <f>'Percents Facil, Beds by Region'!G47</f>
        <v>1.1058408232505153E-2</v>
      </c>
      <c r="P47" s="166">
        <f>'Numbers Facil, Beds by Region'!J47</f>
        <v>394269</v>
      </c>
      <c r="Q47" s="125">
        <f>'Percents Facil, Beds by Region'!H47</f>
        <v>9.0165221836234818E-3</v>
      </c>
      <c r="R47" s="167">
        <f>'Numbers Facil, Beds by Region'!K47</f>
        <v>11.995527564804673</v>
      </c>
      <c r="S47" s="180">
        <f>'Numbers Facil, Beds by Region'!L47</f>
        <v>42</v>
      </c>
      <c r="T47" s="168">
        <f>'Numbers Facil, Beds by Region'!M47</f>
        <v>3.1726545639202741</v>
      </c>
    </row>
    <row r="48" spans="1:20" ht="14.45" customHeight="1" x14ac:dyDescent="0.2">
      <c r="A48" s="42" t="str">
        <f>'Numbers Facil, Beds by Region'!A48</f>
        <v>MO</v>
      </c>
      <c r="B48" s="166">
        <f>'Numbers Facil, Beds by Region'!B48</f>
        <v>527</v>
      </c>
      <c r="C48" s="125">
        <f>'Percents Facil, Beds by Region'!B48</f>
        <v>3.1885285575992253E-2</v>
      </c>
      <c r="D48" s="166">
        <f>'Numbers Facil, Beds by Region'!C48</f>
        <v>55982</v>
      </c>
      <c r="E48" s="125">
        <f>'Percents Facil, Beds by Region'!C48</f>
        <v>3.2482840934344413E-2</v>
      </c>
      <c r="F48" s="176">
        <f>'Numbers Facil, Beds by Region'!D48</f>
        <v>106.22770398481974</v>
      </c>
      <c r="G48" s="166">
        <f>'Numbers Facil, Beds by Region'!E48</f>
        <v>617</v>
      </c>
      <c r="H48" s="125">
        <f>'Percents Facil, Beds by Region'!D48</f>
        <v>1.1657345828295043E-2</v>
      </c>
      <c r="I48" s="166">
        <f>'Numbers Facil, Beds by Region'!F48</f>
        <v>22122</v>
      </c>
      <c r="J48" s="125">
        <f>'Percents Facil, Beds by Region'!E48</f>
        <v>1.7714818803877368E-2</v>
      </c>
      <c r="K48" s="178">
        <f>'Numbers Facil, Beds by Region'!G48</f>
        <v>35.85413290113452</v>
      </c>
      <c r="L48" s="166">
        <f>'Numbers Facil, Beds by Region'!H48</f>
        <v>1144</v>
      </c>
      <c r="M48" s="125">
        <f>'Percents Facil, Beds by Region'!F48</f>
        <v>1.6470859249020964E-2</v>
      </c>
      <c r="N48" s="81">
        <f>'Numbers Facil, Beds by Region'!I48</f>
        <v>78104</v>
      </c>
      <c r="O48" s="185">
        <f>'Percents Facil, Beds by Region'!G48</f>
        <v>2.6278018637933019E-2</v>
      </c>
      <c r="P48" s="166">
        <f>'Numbers Facil, Beds by Region'!J48</f>
        <v>883181</v>
      </c>
      <c r="Q48" s="125">
        <f>'Percents Facil, Beds by Region'!H48</f>
        <v>2.0197431394948045E-2</v>
      </c>
      <c r="R48" s="167">
        <f>'Numbers Facil, Beds by Region'!K48</f>
        <v>11.307756324900133</v>
      </c>
      <c r="S48" s="180">
        <f>'Numbers Facil, Beds by Region'!L48</f>
        <v>45</v>
      </c>
      <c r="T48" s="168">
        <f>'Numbers Facil, Beds by Region'!M48</f>
        <v>2.5306030196184794</v>
      </c>
    </row>
    <row r="49" spans="1:20" ht="14.45" customHeight="1" thickBot="1" x14ac:dyDescent="0.25">
      <c r="A49" s="42" t="str">
        <f>'Numbers Facil, Beds by Region'!A49</f>
        <v>NE</v>
      </c>
      <c r="B49" s="166">
        <f>'Numbers Facil, Beds by Region'!B49</f>
        <v>227</v>
      </c>
      <c r="C49" s="125">
        <f>'Percents Facil, Beds by Region'!B49</f>
        <v>1.3734269119070669E-2</v>
      </c>
      <c r="D49" s="166">
        <f>'Numbers Facil, Beds by Region'!C49</f>
        <v>16625</v>
      </c>
      <c r="E49" s="125">
        <f>'Percents Facil, Beds by Region'!C49</f>
        <v>9.6464440451122842E-3</v>
      </c>
      <c r="F49" s="176">
        <f>'Numbers Facil, Beds by Region'!D49</f>
        <v>73.23788546255507</v>
      </c>
      <c r="G49" s="166">
        <f>'Numbers Facil, Beds by Region'!E49</f>
        <v>285</v>
      </c>
      <c r="H49" s="125">
        <f>'Percents Facil, Beds by Region'!D49</f>
        <v>5.3846735187424426E-3</v>
      </c>
      <c r="I49" s="166">
        <f>'Numbers Facil, Beds by Region'!F49</f>
        <v>11413</v>
      </c>
      <c r="J49" s="125">
        <f>'Percents Facil, Beds by Region'!E49</f>
        <v>9.1392833834487118E-3</v>
      </c>
      <c r="K49" s="178">
        <f>'Numbers Facil, Beds by Region'!G49</f>
        <v>40.045614035087716</v>
      </c>
      <c r="L49" s="166">
        <f>'Numbers Facil, Beds by Region'!H49</f>
        <v>512</v>
      </c>
      <c r="M49" s="125">
        <f>'Percents Facil, Beds by Region'!F49</f>
        <v>7.3715733701911999E-3</v>
      </c>
      <c r="N49" s="81">
        <f>'Numbers Facil, Beds by Region'!I49</f>
        <v>28038</v>
      </c>
      <c r="O49" s="185">
        <f>'Percents Facil, Beds by Region'!G49</f>
        <v>9.4333591950523151E-3</v>
      </c>
      <c r="P49" s="166">
        <f>'Numbers Facil, Beds by Region'!J49</f>
        <v>257354</v>
      </c>
      <c r="Q49" s="125">
        <f>'Percents Facil, Beds by Region'!H49</f>
        <v>5.8854184580685717E-3</v>
      </c>
      <c r="R49" s="167">
        <f>'Numbers Facil, Beds by Region'!K49</f>
        <v>9.1787574006705182</v>
      </c>
      <c r="S49" s="180">
        <f>'Numbers Facil, Beds by Region'!L49</f>
        <v>49</v>
      </c>
      <c r="T49" s="168">
        <f>'Numbers Facil, Beds by Region'!M49</f>
        <v>1.4566722158941559</v>
      </c>
    </row>
    <row r="50" spans="1:20" ht="14.45" customHeight="1" thickTop="1" thickBot="1" x14ac:dyDescent="0.25">
      <c r="A50" s="159" t="str">
        <f>'Numbers Facil, Beds by Region'!A50</f>
        <v>Region 7</v>
      </c>
      <c r="B50" s="169">
        <f>'Numbers Facil, Beds by Region'!B50</f>
        <v>1531</v>
      </c>
      <c r="C50" s="172">
        <f>'Percents Facil, Beds by Region'!B50</f>
        <v>9.2630687318489835E-2</v>
      </c>
      <c r="D50" s="169">
        <f>'Numbers Facil, Beds by Region'!C50</f>
        <v>129147</v>
      </c>
      <c r="E50" s="172">
        <f>'Percents Facil, Beds by Region'!C50</f>
        <v>7.4935898291375411E-2</v>
      </c>
      <c r="F50" s="175">
        <f>'Numbers Facil, Beds by Region'!D50</f>
        <v>84.354670150228614</v>
      </c>
      <c r="G50" s="173">
        <f>'Numbers Facil, Beds by Region'!E50</f>
        <v>1575</v>
      </c>
      <c r="H50" s="172">
        <f>'Percents Facil, Beds by Region'!D50</f>
        <v>2.9757406287787183E-2</v>
      </c>
      <c r="I50" s="169">
        <f>'Numbers Facil, Beds by Region'!F50</f>
        <v>63383</v>
      </c>
      <c r="J50" s="172">
        <f>'Percents Facil, Beds by Region'!E50</f>
        <v>5.0755734574005937E-2</v>
      </c>
      <c r="K50" s="177">
        <f>'Numbers Facil, Beds by Region'!G50</f>
        <v>40.243174603174602</v>
      </c>
      <c r="L50" s="173">
        <f>'Numbers Facil, Beds by Region'!H50</f>
        <v>3106</v>
      </c>
      <c r="M50" s="163">
        <f>'Percents Facil, Beds by Region'!F50</f>
        <v>4.4718958765261461E-2</v>
      </c>
      <c r="N50" s="152">
        <f>'Numbers Facil, Beds by Region'!I50</f>
        <v>192530</v>
      </c>
      <c r="O50" s="198">
        <f>'Percents Facil, Beds by Region'!G50</f>
        <v>6.4776540617141817E-2</v>
      </c>
      <c r="P50" s="173">
        <f>'Numbers Facil, Beds by Region'!J50</f>
        <v>2005109</v>
      </c>
      <c r="Q50" s="163">
        <f>'Percents Facil, Beds by Region'!H50</f>
        <v>4.5854758500118192E-2</v>
      </c>
      <c r="R50" s="170">
        <f>'Numbers Facil, Beds by Region'!K50</f>
        <v>10.414527606087363</v>
      </c>
      <c r="S50" s="179"/>
      <c r="T50" s="182">
        <f>'Numbers Facil, Beds by Region'!M50</f>
        <v>2.0375652777558653</v>
      </c>
    </row>
    <row r="51" spans="1:20" ht="14.45" customHeight="1" thickTop="1" x14ac:dyDescent="0.2">
      <c r="A51" s="42" t="str">
        <f>'Numbers Facil, Beds by Region'!A51</f>
        <v>CO</v>
      </c>
      <c r="B51" s="166">
        <f>'Numbers Facil, Beds by Region'!B51</f>
        <v>222</v>
      </c>
      <c r="C51" s="125">
        <f>'Percents Facil, Beds by Region'!B51</f>
        <v>1.3431752178121975E-2</v>
      </c>
      <c r="D51" s="166">
        <f>'Numbers Facil, Beds by Region'!C51</f>
        <v>20181</v>
      </c>
      <c r="E51" s="125">
        <f>'Percents Facil, Beds by Region'!C51</f>
        <v>1.170976765560367E-2</v>
      </c>
      <c r="F51" s="176">
        <f>'Numbers Facil, Beds by Region'!D51</f>
        <v>90.905405405405403</v>
      </c>
      <c r="G51" s="166">
        <f>'Numbers Facil, Beds by Region'!E51</f>
        <v>583</v>
      </c>
      <c r="H51" s="125">
        <f>'Percents Facil, Beds by Region'!D51</f>
        <v>1.1014963724304716E-2</v>
      </c>
      <c r="I51" s="166">
        <f>'Numbers Facil, Beds by Region'!F51</f>
        <v>16489</v>
      </c>
      <c r="J51" s="125">
        <f>'Percents Facil, Beds by Region'!E51</f>
        <v>1.3204034321360362E-2</v>
      </c>
      <c r="K51" s="178">
        <f>'Numbers Facil, Beds by Region'!G51</f>
        <v>28.283018867924529</v>
      </c>
      <c r="L51" s="166">
        <f>'Numbers Facil, Beds by Region'!H51</f>
        <v>805</v>
      </c>
      <c r="M51" s="125">
        <f>'Percents Facil, Beds by Region'!F51</f>
        <v>1.1590071412117023E-2</v>
      </c>
      <c r="N51" s="81">
        <f>'Numbers Facil, Beds by Region'!I51</f>
        <v>36670</v>
      </c>
      <c r="O51" s="185">
        <f>'Percents Facil, Beds by Region'!G51</f>
        <v>1.2337587619750637E-2</v>
      </c>
      <c r="P51" s="166">
        <f>'Numbers Facil, Beds by Region'!J51</f>
        <v>613241</v>
      </c>
      <c r="Q51" s="125">
        <f>'Percents Facil, Beds by Region'!H51</f>
        <v>1.4024184200146214E-2</v>
      </c>
      <c r="R51" s="167">
        <f>'Numbers Facil, Beds by Region'!K51</f>
        <v>16.723234251431688</v>
      </c>
      <c r="S51" s="180">
        <f>'Numbers Facil, Beds by Region'!L51</f>
        <v>15</v>
      </c>
      <c r="T51" s="168">
        <f>'Numbers Facil, Beds by Region'!M51</f>
        <v>1.2239068469889016</v>
      </c>
    </row>
    <row r="52" spans="1:20" ht="14.45" customHeight="1" x14ac:dyDescent="0.2">
      <c r="A52" s="42" t="str">
        <f>'Numbers Facil, Beds by Region'!A52</f>
        <v>MT</v>
      </c>
      <c r="B52" s="166">
        <f>'Numbers Facil, Beds by Region'!B52</f>
        <v>129</v>
      </c>
      <c r="C52" s="125">
        <f>'Percents Facil, Beds by Region'!B52</f>
        <v>7.8049370764762824E-3</v>
      </c>
      <c r="D52" s="166">
        <f>'Numbers Facil, Beds by Region'!C52</f>
        <v>7626</v>
      </c>
      <c r="E52" s="125">
        <f>'Percents Facil, Beds by Region'!C52</f>
        <v>4.4248891601820321E-3</v>
      </c>
      <c r="F52" s="176">
        <f>'Numbers Facil, Beds by Region'!D52</f>
        <v>59.116279069767444</v>
      </c>
      <c r="G52" s="166">
        <f>'Numbers Facil, Beds by Region'!E52</f>
        <v>201</v>
      </c>
      <c r="H52" s="125">
        <f>'Percents Facil, Beds by Region'!D52</f>
        <v>3.7976118500604593E-3</v>
      </c>
      <c r="I52" s="166">
        <f>'Numbers Facil, Beds by Region'!F52</f>
        <v>5201</v>
      </c>
      <c r="J52" s="125">
        <f>'Percents Facil, Beds by Region'!E52</f>
        <v>4.1648482324819725E-3</v>
      </c>
      <c r="K52" s="178">
        <f>'Numbers Facil, Beds by Region'!G52</f>
        <v>25.875621890547265</v>
      </c>
      <c r="L52" s="166">
        <f>'Numbers Facil, Beds by Region'!H52</f>
        <v>330</v>
      </c>
      <c r="M52" s="125">
        <f>'Percents Facil, Beds by Region'!F52</f>
        <v>4.7512093987560466E-3</v>
      </c>
      <c r="N52" s="81">
        <f>'Numbers Facil, Beds by Region'!I52</f>
        <v>12827</v>
      </c>
      <c r="O52" s="185">
        <f>'Percents Facil, Beds by Region'!G52</f>
        <v>4.3156322988421444E-3</v>
      </c>
      <c r="P52" s="166">
        <f>'Numbers Facil, Beds by Region'!J52</f>
        <v>158289</v>
      </c>
      <c r="Q52" s="125">
        <f>'Percents Facil, Beds by Region'!H52</f>
        <v>3.6199048870785618E-3</v>
      </c>
      <c r="R52" s="167">
        <f>'Numbers Facil, Beds by Region'!K52</f>
        <v>12.34029780930849</v>
      </c>
      <c r="S52" s="180">
        <f>'Numbers Facil, Beds by Region'!L52</f>
        <v>39</v>
      </c>
      <c r="T52" s="168">
        <f>'Numbers Facil, Beds by Region'!M52</f>
        <v>1.4662564891367045</v>
      </c>
    </row>
    <row r="53" spans="1:20" ht="14.45" customHeight="1" x14ac:dyDescent="0.2">
      <c r="A53" s="42" t="str">
        <f>'Numbers Facil, Beds by Region'!A53</f>
        <v>ND</v>
      </c>
      <c r="B53" s="166">
        <f>'Numbers Facil, Beds by Region'!B53</f>
        <v>121</v>
      </c>
      <c r="C53" s="125">
        <f>'Percents Facil, Beds by Region'!B53</f>
        <v>7.320909970958374E-3</v>
      </c>
      <c r="D53" s="166">
        <f>'Numbers Facil, Beds by Region'!C53</f>
        <v>6855</v>
      </c>
      <c r="E53" s="125">
        <f>'Percents Facil, Beds by Region'!C53</f>
        <v>3.9775262513831403E-3</v>
      </c>
      <c r="F53" s="176">
        <f>'Numbers Facil, Beds by Region'!D53</f>
        <v>56.652892561983471</v>
      </c>
      <c r="G53" s="166">
        <f>'Numbers Facil, Beds by Region'!E53</f>
        <v>142</v>
      </c>
      <c r="H53" s="125">
        <f>'Percents Facil, Beds by Region'!D53</f>
        <v>2.6828899637243047E-3</v>
      </c>
      <c r="I53" s="166">
        <f>'Numbers Facil, Beds by Region'!F53</f>
        <v>4469</v>
      </c>
      <c r="J53" s="125">
        <f>'Percents Facil, Beds by Region'!E53</f>
        <v>3.5786784754781647E-3</v>
      </c>
      <c r="K53" s="178">
        <f>'Numbers Facil, Beds by Region'!G53</f>
        <v>31.471830985915492</v>
      </c>
      <c r="L53" s="166">
        <f>'Numbers Facil, Beds by Region'!H53</f>
        <v>263</v>
      </c>
      <c r="M53" s="125">
        <f>'Percents Facil, Beds by Region'!F53</f>
        <v>3.786569914766183E-3</v>
      </c>
      <c r="N53" s="81">
        <f>'Numbers Facil, Beds by Region'!I53</f>
        <v>11324</v>
      </c>
      <c r="O53" s="185">
        <f>'Percents Facil, Beds by Region'!G53</f>
        <v>3.8099493374981245E-3</v>
      </c>
      <c r="P53" s="166">
        <f>'Numbers Facil, Beds by Region'!J53</f>
        <v>100666</v>
      </c>
      <c r="Q53" s="125">
        <f>'Percents Facil, Beds by Region'!H53</f>
        <v>2.3021267767352784E-3</v>
      </c>
      <c r="R53" s="167">
        <f>'Numbers Facil, Beds by Region'!K53</f>
        <v>8.8896149770399155</v>
      </c>
      <c r="S53" s="180">
        <f>'Numbers Facil, Beds by Region'!L53</f>
        <v>50</v>
      </c>
      <c r="T53" s="168">
        <f>'Numbers Facil, Beds by Region'!M53</f>
        <v>1.5339002013873351</v>
      </c>
    </row>
    <row r="54" spans="1:20" ht="14.45" customHeight="1" x14ac:dyDescent="0.2">
      <c r="A54" s="42" t="str">
        <f>'Numbers Facil, Beds by Region'!A54</f>
        <v>SD</v>
      </c>
      <c r="B54" s="166">
        <f>'Numbers Facil, Beds by Region'!B54</f>
        <v>111</v>
      </c>
      <c r="C54" s="125">
        <f>'Percents Facil, Beds by Region'!B54</f>
        <v>6.7158760890609877E-3</v>
      </c>
      <c r="D54" s="166">
        <f>'Numbers Facil, Beds by Region'!C54</f>
        <v>6879</v>
      </c>
      <c r="E54" s="125">
        <f>'Percents Facil, Beds by Region'!C54</f>
        <v>3.9914519450422502E-3</v>
      </c>
      <c r="F54" s="176">
        <f>'Numbers Facil, Beds by Region'!D54</f>
        <v>61.972972972972975</v>
      </c>
      <c r="G54" s="166">
        <f>'Numbers Facil, Beds by Region'!E54</f>
        <v>168</v>
      </c>
      <c r="H54" s="125">
        <f>'Percents Facil, Beds by Region'!D54</f>
        <v>3.1741233373639662E-3</v>
      </c>
      <c r="I54" s="166">
        <f>'Numbers Facil, Beds by Region'!F54</f>
        <v>4130</v>
      </c>
      <c r="J54" s="125">
        <f>'Percents Facil, Beds by Region'!E54</f>
        <v>3.3072146126034508E-3</v>
      </c>
      <c r="K54" s="178">
        <f>'Numbers Facil, Beds by Region'!G54</f>
        <v>24.583333333333332</v>
      </c>
      <c r="L54" s="166">
        <f>'Numbers Facil, Beds by Region'!H54</f>
        <v>279</v>
      </c>
      <c r="M54" s="125">
        <f>'Percents Facil, Beds by Region'!F54</f>
        <v>4.0169315825846581E-3</v>
      </c>
      <c r="N54" s="81">
        <f>'Numbers Facil, Beds by Region'!I54</f>
        <v>11009</v>
      </c>
      <c r="O54" s="185">
        <f>'Percents Facil, Beds by Region'!G54</f>
        <v>3.7039678785338089E-3</v>
      </c>
      <c r="P54" s="166">
        <f>'Numbers Facil, Beds by Region'!J54</f>
        <v>122183</v>
      </c>
      <c r="Q54" s="125">
        <f>'Percents Facil, Beds by Region'!H54</f>
        <v>2.7941981996090688E-3</v>
      </c>
      <c r="R54" s="167">
        <f>'Numbers Facil, Beds by Region'!K54</f>
        <v>11.098464892360795</v>
      </c>
      <c r="S54" s="180">
        <f>'Numbers Facil, Beds by Region'!L54</f>
        <v>46</v>
      </c>
      <c r="T54" s="168">
        <f>'Numbers Facil, Beds by Region'!M54</f>
        <v>1.6656174334140437</v>
      </c>
    </row>
    <row r="55" spans="1:20" ht="14.45" customHeight="1" x14ac:dyDescent="0.2">
      <c r="A55" s="42" t="str">
        <f>'Numbers Facil, Beds by Region'!A55</f>
        <v>UT</v>
      </c>
      <c r="B55" s="166">
        <f>'Numbers Facil, Beds by Region'!B55</f>
        <v>117</v>
      </c>
      <c r="C55" s="125">
        <f>'Percents Facil, Beds by Region'!B55</f>
        <v>7.078896418199419E-3</v>
      </c>
      <c r="D55" s="166">
        <f>'Numbers Facil, Beds by Region'!C55</f>
        <v>8923</v>
      </c>
      <c r="E55" s="125">
        <f>'Percents Facil, Beds by Region'!C55</f>
        <v>5.1774568550097396E-3</v>
      </c>
      <c r="F55" s="176">
        <f>'Numbers Facil, Beds by Region'!D55</f>
        <v>76.26495726495726</v>
      </c>
      <c r="G55" s="166">
        <f>'Numbers Facil, Beds by Region'!E55</f>
        <v>187</v>
      </c>
      <c r="H55" s="125">
        <f>'Percents Facil, Beds by Region'!D55</f>
        <v>3.5331015719467958E-3</v>
      </c>
      <c r="I55" s="166">
        <f>'Numbers Facil, Beds by Region'!F55</f>
        <v>6021</v>
      </c>
      <c r="J55" s="125">
        <f>'Percents Facil, Beds by Region'!E55</f>
        <v>4.8214864848632874E-3</v>
      </c>
      <c r="K55" s="178">
        <f>'Numbers Facil, Beds by Region'!G55</f>
        <v>32.197860962566843</v>
      </c>
      <c r="L55" s="166">
        <f>'Numbers Facil, Beds by Region'!H55</f>
        <v>304</v>
      </c>
      <c r="M55" s="125">
        <f>'Percents Facil, Beds by Region'!F55</f>
        <v>4.3768716885510253E-3</v>
      </c>
      <c r="N55" s="81">
        <f>'Numbers Facil, Beds by Region'!I55</f>
        <v>14944</v>
      </c>
      <c r="O55" s="185">
        <f>'Percents Facil, Beds by Region'!G55</f>
        <v>5.0278949928975599E-3</v>
      </c>
      <c r="P55" s="166">
        <f>'Numbers Facil, Beds by Region'!J55</f>
        <v>271419</v>
      </c>
      <c r="Q55" s="125">
        <f>'Percents Facil, Beds by Region'!H55</f>
        <v>6.2070703873672592E-3</v>
      </c>
      <c r="R55" s="167">
        <f>'Numbers Facil, Beds by Region'!K55</f>
        <v>18.162406316916488</v>
      </c>
      <c r="S55" s="180">
        <f>'Numbers Facil, Beds by Region'!L55</f>
        <v>9</v>
      </c>
      <c r="T55" s="168">
        <f>'Numbers Facil, Beds by Region'!M55</f>
        <v>1.4819797375851187</v>
      </c>
    </row>
    <row r="56" spans="1:20" ht="14.45" customHeight="1" thickBot="1" x14ac:dyDescent="0.25">
      <c r="A56" s="42" t="str">
        <f>'Numbers Facil, Beds by Region'!A56</f>
        <v>WY</v>
      </c>
      <c r="B56" s="166">
        <f>'Numbers Facil, Beds by Region'!B56</f>
        <v>38</v>
      </c>
      <c r="C56" s="125">
        <f>'Percents Facil, Beds by Region'!B56</f>
        <v>2.2991287512100678E-3</v>
      </c>
      <c r="D56" s="166">
        <f>'Numbers Facil, Beds by Region'!C56</f>
        <v>2950</v>
      </c>
      <c r="E56" s="125">
        <f>'Percents Facil, Beds by Region'!C56</f>
        <v>1.7116998455988716E-3</v>
      </c>
      <c r="F56" s="176">
        <f>'Numbers Facil, Beds by Region'!D56</f>
        <v>77.631578947368425</v>
      </c>
      <c r="G56" s="166">
        <f>'Numbers Facil, Beds by Region'!E56</f>
        <v>35</v>
      </c>
      <c r="H56" s="125">
        <f>'Percents Facil, Beds by Region'!D56</f>
        <v>6.6127569528415958E-4</v>
      </c>
      <c r="I56" s="166">
        <f>'Numbers Facil, Beds by Region'!F56</f>
        <v>1554</v>
      </c>
      <c r="J56" s="125">
        <f>'Percents Facil, Beds by Region'!E56</f>
        <v>1.2444095660982474E-3</v>
      </c>
      <c r="K56" s="178">
        <f>'Numbers Facil, Beds by Region'!G56</f>
        <v>44.4</v>
      </c>
      <c r="L56" s="166">
        <f>'Numbers Facil, Beds by Region'!H56</f>
        <v>73</v>
      </c>
      <c r="M56" s="125">
        <f>'Percents Facil, Beds by Region'!F56</f>
        <v>1.0510251094217923E-3</v>
      </c>
      <c r="N56" s="81">
        <f>'Numbers Facil, Beds by Region'!I56</f>
        <v>4504</v>
      </c>
      <c r="O56" s="185">
        <f>'Percents Facil, Beds by Region'!G56</f>
        <v>1.5153666386516736E-3</v>
      </c>
      <c r="P56" s="166">
        <f>'Numbers Facil, Beds by Region'!J56</f>
        <v>75508</v>
      </c>
      <c r="Q56" s="125">
        <f>'Percents Facil, Beds by Region'!H56</f>
        <v>1.726789468715628E-3</v>
      </c>
      <c r="R56" s="167">
        <f>'Numbers Facil, Beds by Region'!K56</f>
        <v>16.764653641207815</v>
      </c>
      <c r="S56" s="180">
        <f>'Numbers Facil, Beds by Region'!L56</f>
        <v>14</v>
      </c>
      <c r="T56" s="168">
        <f>'Numbers Facil, Beds by Region'!M56</f>
        <v>1.8983268983268984</v>
      </c>
    </row>
    <row r="57" spans="1:20" ht="14.45" customHeight="1" thickTop="1" thickBot="1" x14ac:dyDescent="0.25">
      <c r="A57" s="159" t="str">
        <f>'Numbers Facil, Beds by Region'!A57</f>
        <v>Region 8</v>
      </c>
      <c r="B57" s="169">
        <f>'Numbers Facil, Beds by Region'!B57</f>
        <v>738</v>
      </c>
      <c r="C57" s="172">
        <f>'Percents Facil, Beds by Region'!B57</f>
        <v>4.4651500484027107E-2</v>
      </c>
      <c r="D57" s="169">
        <f>'Numbers Facil, Beds by Region'!C57</f>
        <v>53414</v>
      </c>
      <c r="E57" s="172">
        <f>'Percents Facil, Beds by Region'!C57</f>
        <v>3.0992791712819705E-2</v>
      </c>
      <c r="F57" s="175">
        <f>'Numbers Facil, Beds by Region'!D57</f>
        <v>72.376693766937663</v>
      </c>
      <c r="G57" s="173">
        <f>'Numbers Facil, Beds by Region'!E57</f>
        <v>1316</v>
      </c>
      <c r="H57" s="172">
        <f>'Percents Facil, Beds by Region'!D57</f>
        <v>2.48639661426844E-2</v>
      </c>
      <c r="I57" s="169">
        <f>'Numbers Facil, Beds by Region'!F57</f>
        <v>37864</v>
      </c>
      <c r="J57" s="172">
        <f>'Percents Facil, Beds by Region'!E57</f>
        <v>3.0320671692885486E-2</v>
      </c>
      <c r="K57" s="177">
        <f>'Numbers Facil, Beds by Region'!G57</f>
        <v>28.772036474164135</v>
      </c>
      <c r="L57" s="173">
        <f>'Numbers Facil, Beds by Region'!H57</f>
        <v>2054</v>
      </c>
      <c r="M57" s="163">
        <f>'Percents Facil, Beds by Region'!F57</f>
        <v>2.957267910619673E-2</v>
      </c>
      <c r="N57" s="152">
        <f>'Numbers Facil, Beds by Region'!I57</f>
        <v>91278</v>
      </c>
      <c r="O57" s="198">
        <f>'Percents Facil, Beds by Region'!G57</f>
        <v>3.0710398766173947E-2</v>
      </c>
      <c r="P57" s="173">
        <f>'Numbers Facil, Beds by Region'!J57</f>
        <v>1341306</v>
      </c>
      <c r="Q57" s="163">
        <f>'Percents Facil, Beds by Region'!H57</f>
        <v>3.0674273919652013E-2</v>
      </c>
      <c r="R57" s="170">
        <f>'Numbers Facil, Beds by Region'!K57</f>
        <v>14.69473476631828</v>
      </c>
      <c r="S57" s="179"/>
      <c r="T57" s="182">
        <f>'Numbers Facil, Beds by Region'!M57</f>
        <v>1.410680329600676</v>
      </c>
    </row>
    <row r="58" spans="1:20" ht="14.45" customHeight="1" thickTop="1" x14ac:dyDescent="0.2">
      <c r="A58" s="42" t="str">
        <f>'Numbers Facil, Beds by Region'!A58</f>
        <v>AZ</v>
      </c>
      <c r="B58" s="166">
        <f>'Numbers Facil, Beds by Region'!B58</f>
        <v>147</v>
      </c>
      <c r="C58" s="125">
        <f>'Percents Facil, Beds by Region'!B58</f>
        <v>8.893998063891578E-3</v>
      </c>
      <c r="D58" s="166">
        <f>'Numbers Facil, Beds by Region'!C58</f>
        <v>16553</v>
      </c>
      <c r="E58" s="125">
        <f>'Percents Facil, Beds by Region'!C58</f>
        <v>9.6046669641349555E-3</v>
      </c>
      <c r="F58" s="176">
        <f>'Numbers Facil, Beds by Region'!D58</f>
        <v>112.60544217687075</v>
      </c>
      <c r="G58" s="166">
        <f>'Numbers Facil, Beds by Region'!E58</f>
        <v>1963</v>
      </c>
      <c r="H58" s="125">
        <f>'Percents Facil, Beds by Region'!D58</f>
        <v>3.7088119709794434E-2</v>
      </c>
      <c r="I58" s="166">
        <f>'Numbers Facil, Beds by Region'!F58</f>
        <v>30369</v>
      </c>
      <c r="J58" s="125">
        <f>'Percents Facil, Beds by Region'!E58</f>
        <v>2.4318837910448955E-2</v>
      </c>
      <c r="K58" s="178">
        <f>'Numbers Facil, Beds by Region'!G58</f>
        <v>15.470708099847172</v>
      </c>
      <c r="L58" s="166">
        <f>'Numbers Facil, Beds by Region'!H58</f>
        <v>2110</v>
      </c>
      <c r="M58" s="125">
        <f>'Percents Facil, Beds by Region'!F58</f>
        <v>3.037894494356139E-2</v>
      </c>
      <c r="N58" s="81">
        <f>'Numbers Facil, Beds by Region'!I58</f>
        <v>46922</v>
      </c>
      <c r="O58" s="185">
        <f>'Percents Facil, Beds by Region'!G58</f>
        <v>1.5786863547694013E-2</v>
      </c>
      <c r="P58" s="166">
        <f>'Numbers Facil, Beds by Region'!J58</f>
        <v>971533</v>
      </c>
      <c r="Q58" s="125">
        <f>'Percents Facil, Beds by Region'!H58</f>
        <v>2.2217949792203477E-2</v>
      </c>
      <c r="R58" s="167">
        <f>'Numbers Facil, Beds by Region'!K58</f>
        <v>20.705276842419334</v>
      </c>
      <c r="S58" s="180">
        <f>'Numbers Facil, Beds by Region'!L58</f>
        <v>48</v>
      </c>
      <c r="T58" s="168">
        <f>'Numbers Facil, Beds by Region'!M58</f>
        <v>0.54506239915703514</v>
      </c>
    </row>
    <row r="59" spans="1:20" ht="14.45" customHeight="1" x14ac:dyDescent="0.2">
      <c r="A59" s="42" t="str">
        <f>'Numbers Facil, Beds by Region'!A59</f>
        <v>CA</v>
      </c>
      <c r="B59" s="166">
        <f>'Numbers Facil, Beds by Region'!B59</f>
        <v>1282</v>
      </c>
      <c r="C59" s="125">
        <f>'Percents Facil, Beds by Region'!B59</f>
        <v>7.7565343659244917E-2</v>
      </c>
      <c r="D59" s="166">
        <f>'Numbers Facil, Beds by Region'!C59</f>
        <v>121195</v>
      </c>
      <c r="E59" s="125">
        <f>'Percents Facil, Beds by Region'!C59</f>
        <v>7.0321851792323808E-2</v>
      </c>
      <c r="F59" s="176">
        <f>'Numbers Facil, Beds by Region'!D59</f>
        <v>94.535881435257409</v>
      </c>
      <c r="G59" s="166">
        <f>'Numbers Facil, Beds by Region'!E59</f>
        <v>7640</v>
      </c>
      <c r="H59" s="125">
        <f>'Percents Facil, Beds by Region'!D59</f>
        <v>0.14434703748488512</v>
      </c>
      <c r="I59" s="166">
        <f>'Numbers Facil, Beds by Region'!F59</f>
        <v>172191</v>
      </c>
      <c r="J59" s="125">
        <f>'Percents Facil, Beds by Region'!E59</f>
        <v>0.13788682599486701</v>
      </c>
      <c r="K59" s="178">
        <f>'Numbers Facil, Beds by Region'!G59</f>
        <v>22.538089005235602</v>
      </c>
      <c r="L59" s="166">
        <f>'Numbers Facil, Beds by Region'!H59</f>
        <v>8922</v>
      </c>
      <c r="M59" s="125">
        <f>'Percents Facil, Beds by Region'!F59</f>
        <v>0.12845542501727714</v>
      </c>
      <c r="N59" s="81">
        <f>'Numbers Facil, Beds by Region'!I59</f>
        <v>293386</v>
      </c>
      <c r="O59" s="185">
        <f>'Percents Facil, Beds by Region'!G59</f>
        <v>9.8709448633983107E-2</v>
      </c>
      <c r="P59" s="166">
        <f>'Numbers Facil, Beds by Region'!J59</f>
        <v>4600085</v>
      </c>
      <c r="Q59" s="125">
        <f>'Percents Facil, Beds by Region'!H59</f>
        <v>0.10519916211787797</v>
      </c>
      <c r="R59" s="167">
        <f>'Numbers Facil, Beds by Region'!K59</f>
        <v>15.679292808791148</v>
      </c>
      <c r="S59" s="180">
        <f>'Numbers Facil, Beds by Region'!L59</f>
        <v>25</v>
      </c>
      <c r="T59" s="168">
        <f>'Numbers Facil, Beds by Region'!M59</f>
        <v>0.7038405026975858</v>
      </c>
    </row>
    <row r="60" spans="1:20" ht="14.45" customHeight="1" x14ac:dyDescent="0.2">
      <c r="A60" s="42" t="str">
        <f>'Numbers Facil, Beds by Region'!A60</f>
        <v>HI</v>
      </c>
      <c r="B60" s="166">
        <f>'Numbers Facil, Beds by Region'!B60</f>
        <v>51</v>
      </c>
      <c r="C60" s="125">
        <f>'Percents Facil, Beds by Region'!B60</f>
        <v>3.0856727976766697E-3</v>
      </c>
      <c r="D60" s="166">
        <f>'Numbers Facil, Beds by Region'!C60</f>
        <v>4372</v>
      </c>
      <c r="E60" s="125">
        <f>'Percents Facil, Beds by Region'!C60</f>
        <v>2.5367971949011073E-3</v>
      </c>
      <c r="F60" s="176">
        <f>'Numbers Facil, Beds by Region'!D60</f>
        <v>85.725490196078425</v>
      </c>
      <c r="G60" s="166">
        <f>'Numbers Facil, Beds by Region'!E60</f>
        <v>1596</v>
      </c>
      <c r="H60" s="125">
        <f>'Percents Facil, Beds by Region'!D60</f>
        <v>3.0154171704957679E-2</v>
      </c>
      <c r="I60" s="166">
        <f>'Numbers Facil, Beds by Region'!F60</f>
        <v>7468</v>
      </c>
      <c r="J60" s="125">
        <f>'Percents Facil, Beds by Region'!E60</f>
        <v>5.9802127668093386E-3</v>
      </c>
      <c r="K60" s="178">
        <f>'Numbers Facil, Beds by Region'!G60</f>
        <v>4.6791979949874687</v>
      </c>
      <c r="L60" s="166">
        <f>'Numbers Facil, Beds by Region'!H60</f>
        <v>1647</v>
      </c>
      <c r="M60" s="125">
        <f>'Percents Facil, Beds by Region'!F60</f>
        <v>2.371285418106427E-2</v>
      </c>
      <c r="N60" s="81">
        <f>'Numbers Facil, Beds by Region'!I60</f>
        <v>11840</v>
      </c>
      <c r="O60" s="185">
        <f>'Percents Facil, Beds by Region'!G60</f>
        <v>3.9835570607539552E-3</v>
      </c>
      <c r="P60" s="166">
        <f>'Numbers Facil, Beds by Region'!J60</f>
        <v>210801</v>
      </c>
      <c r="Q60" s="125">
        <f>'Percents Facil, Beds by Region'!H60</f>
        <v>4.8207997403549698E-3</v>
      </c>
      <c r="R60" s="167">
        <f>'Numbers Facil, Beds by Region'!K60</f>
        <v>17.804138513513514</v>
      </c>
      <c r="S60" s="180">
        <f>'Numbers Facil, Beds by Region'!L60</f>
        <v>11</v>
      </c>
      <c r="T60" s="168">
        <f>'Numbers Facil, Beds by Region'!M60</f>
        <v>0.58543117300482062</v>
      </c>
    </row>
    <row r="61" spans="1:20" ht="14.45" customHeight="1" thickBot="1" x14ac:dyDescent="0.25">
      <c r="A61" s="42" t="str">
        <f>'Numbers Facil, Beds by Region'!A61</f>
        <v>NV</v>
      </c>
      <c r="B61" s="166">
        <f>'Numbers Facil, Beds by Region'!B61</f>
        <v>48</v>
      </c>
      <c r="C61" s="125">
        <f>'Percents Facil, Beds by Region'!B61</f>
        <v>2.9041626331074541E-3</v>
      </c>
      <c r="D61" s="166">
        <f>'Numbers Facil, Beds by Region'!C61</f>
        <v>5741</v>
      </c>
      <c r="E61" s="125">
        <f>'Percents Facil, Beds by Region'!C61</f>
        <v>3.3311419707061428E-3</v>
      </c>
      <c r="F61" s="176">
        <f>'Numbers Facil, Beds by Region'!D61</f>
        <v>119.60416666666667</v>
      </c>
      <c r="G61" s="166">
        <f>'Numbers Facil, Beds by Region'!E61</f>
        <v>474</v>
      </c>
      <c r="H61" s="125">
        <f>'Percents Facil, Beds by Region'!D61</f>
        <v>8.9555622732769048E-3</v>
      </c>
      <c r="I61" s="166">
        <f>'Numbers Facil, Beds by Region'!F61</f>
        <v>7014</v>
      </c>
      <c r="J61" s="125">
        <f>'Percents Facil, Beds by Region'!E61</f>
        <v>5.6166593929299277E-3</v>
      </c>
      <c r="K61" s="178">
        <f>'Numbers Facil, Beds by Region'!G61</f>
        <v>14.79746835443038</v>
      </c>
      <c r="L61" s="166">
        <f>'Numbers Facil, Beds by Region'!H61</f>
        <v>522</v>
      </c>
      <c r="M61" s="125">
        <f>'Percents Facil, Beds by Region'!F61</f>
        <v>7.515549412577747E-3</v>
      </c>
      <c r="N61" s="81">
        <f>'Numbers Facil, Beds by Region'!I61</f>
        <v>12755</v>
      </c>
      <c r="O61" s="185">
        <f>'Percents Facil, Beds by Region'!G61</f>
        <v>4.2914079653645866E-3</v>
      </c>
      <c r="P61" s="166">
        <f>'Numbers Facil, Beds by Region'!J61</f>
        <v>360914</v>
      </c>
      <c r="Q61" s="125">
        <f>'Percents Facil, Beds by Region'!H61</f>
        <v>8.2537280064633178E-3</v>
      </c>
      <c r="R61" s="167">
        <f>'Numbers Facil, Beds by Region'!K61</f>
        <v>28.295883967071738</v>
      </c>
      <c r="S61" s="180">
        <f>'Numbers Facil, Beds by Region'!L61</f>
        <v>2</v>
      </c>
      <c r="T61" s="168">
        <f>'Numbers Facil, Beds by Region'!M61</f>
        <v>0.81850584545195326</v>
      </c>
    </row>
    <row r="62" spans="1:20" ht="14.45" customHeight="1" thickTop="1" thickBot="1" x14ac:dyDescent="0.25">
      <c r="A62" s="159" t="str">
        <f>'Numbers Facil, Beds by Region'!A62</f>
        <v>Region 9</v>
      </c>
      <c r="B62" s="169">
        <f>'Numbers Facil, Beds by Region'!B62</f>
        <v>1528</v>
      </c>
      <c r="C62" s="172">
        <f>'Percents Facil, Beds by Region'!B62</f>
        <v>9.244917715392062E-2</v>
      </c>
      <c r="D62" s="169">
        <f>'Numbers Facil, Beds by Region'!C62</f>
        <v>147861</v>
      </c>
      <c r="E62" s="172">
        <f>'Percents Facil, Beds by Region'!C62</f>
        <v>8.5794457922066011E-2</v>
      </c>
      <c r="F62" s="175">
        <f>'Numbers Facil, Beds by Region'!D62</f>
        <v>96.767670157068068</v>
      </c>
      <c r="G62" s="173">
        <f>'Numbers Facil, Beds by Region'!E62</f>
        <v>11673</v>
      </c>
      <c r="H62" s="172">
        <f>'Percents Facil, Beds by Region'!D62</f>
        <v>0.22054489117291415</v>
      </c>
      <c r="I62" s="169">
        <f>'Numbers Facil, Beds by Region'!F62</f>
        <v>217042</v>
      </c>
      <c r="J62" s="172">
        <f>'Percents Facil, Beds by Region'!E62</f>
        <v>0.17380253606505525</v>
      </c>
      <c r="K62" s="177">
        <f>'Numbers Facil, Beds by Region'!G62</f>
        <v>18.593506382249636</v>
      </c>
      <c r="L62" s="173">
        <f>'Numbers Facil, Beds by Region'!H62</f>
        <v>13201</v>
      </c>
      <c r="M62" s="163">
        <f>'Percents Facil, Beds by Region'!F62</f>
        <v>0.19006277355448054</v>
      </c>
      <c r="N62" s="152">
        <f>'Numbers Facil, Beds by Region'!I62</f>
        <v>364903</v>
      </c>
      <c r="O62" s="198">
        <f>'Percents Facil, Beds by Region'!G62</f>
        <v>0.12277127720779565</v>
      </c>
      <c r="P62" s="173">
        <f>'Numbers Facil, Beds by Region'!J62</f>
        <v>6143333</v>
      </c>
      <c r="Q62" s="163">
        <f>'Percents Facil, Beds by Region'!H62</f>
        <v>0.14049163965689973</v>
      </c>
      <c r="R62" s="170">
        <f>'Numbers Facil, Beds by Region'!K62</f>
        <v>16.835523413071417</v>
      </c>
      <c r="S62" s="179"/>
      <c r="T62" s="182">
        <f>'Numbers Facil, Beds by Region'!M62</f>
        <v>0.681255240921112</v>
      </c>
    </row>
    <row r="63" spans="1:20" ht="14.45" customHeight="1" thickTop="1" x14ac:dyDescent="0.2">
      <c r="A63" s="42" t="str">
        <f>'Numbers Facil, Beds by Region'!A63</f>
        <v>AK</v>
      </c>
      <c r="B63" s="166">
        <f>'Numbers Facil, Beds by Region'!B63</f>
        <v>16</v>
      </c>
      <c r="C63" s="125">
        <f>'Percents Facil, Beds by Region'!B63</f>
        <v>9.6805421103581804E-4</v>
      </c>
      <c r="D63" s="166">
        <f>'Numbers Facil, Beds by Region'!C63</f>
        <v>680</v>
      </c>
      <c r="E63" s="125">
        <f>'Percents Facil, Beds by Region'!C63</f>
        <v>3.9456132034143478E-4</v>
      </c>
      <c r="F63" s="176">
        <f>'Numbers Facil, Beds by Region'!D63</f>
        <v>42.5</v>
      </c>
      <c r="G63" s="166">
        <f>'Numbers Facil, Beds by Region'!E63</f>
        <v>578</v>
      </c>
      <c r="H63" s="125">
        <f>'Percents Facil, Beds by Region'!D63</f>
        <v>1.0920495767835551E-2</v>
      </c>
      <c r="I63" s="166">
        <f>'Numbers Facil, Beds by Region'!F63</f>
        <v>3266</v>
      </c>
      <c r="J63" s="125">
        <f>'Percents Facil, Beds by Region'!E63</f>
        <v>2.6153421125333825E-3</v>
      </c>
      <c r="K63" s="178">
        <f>'Numbers Facil, Beds by Region'!G63</f>
        <v>5.6505190311418687</v>
      </c>
      <c r="L63" s="166">
        <f>'Numbers Facil, Beds by Region'!H63</f>
        <v>594</v>
      </c>
      <c r="M63" s="125">
        <f>'Percents Facil, Beds by Region'!F63</f>
        <v>8.5521769177608845E-3</v>
      </c>
      <c r="N63" s="81">
        <f>'Numbers Facil, Beds by Region'!I63</f>
        <v>3946</v>
      </c>
      <c r="O63" s="185">
        <f>'Percents Facil, Beds by Region'!G63</f>
        <v>1.3276280542006004E-3</v>
      </c>
      <c r="P63" s="166">
        <f>'Numbers Facil, Beds by Region'!J63</f>
        <v>62497</v>
      </c>
      <c r="Q63" s="125">
        <f>'Percents Facil, Beds by Region'!H63</f>
        <v>1.4292414237739126E-3</v>
      </c>
      <c r="R63" s="167">
        <f>'Numbers Facil, Beds by Region'!K63</f>
        <v>15.838063862138874</v>
      </c>
      <c r="S63" s="180">
        <f>'Numbers Facil, Beds by Region'!L63</f>
        <v>22</v>
      </c>
      <c r="T63" s="168">
        <f>'Numbers Facil, Beds by Region'!M63</f>
        <v>0.20820575627679119</v>
      </c>
    </row>
    <row r="64" spans="1:20" ht="14.45" customHeight="1" x14ac:dyDescent="0.2">
      <c r="A64" s="42" t="str">
        <f>'Numbers Facil, Beds by Region'!A64</f>
        <v>ID</v>
      </c>
      <c r="B64" s="166">
        <f>'Numbers Facil, Beds by Region'!B64</f>
        <v>78</v>
      </c>
      <c r="C64" s="125">
        <f>'Percents Facil, Beds by Region'!B64</f>
        <v>4.7192642787996127E-3</v>
      </c>
      <c r="D64" s="166">
        <f>'Numbers Facil, Beds by Region'!C64</f>
        <v>6047</v>
      </c>
      <c r="E64" s="125">
        <f>'Percents Facil, Beds by Region'!C64</f>
        <v>3.5086945648597884E-3</v>
      </c>
      <c r="F64" s="176">
        <f>'Numbers Facil, Beds by Region'!D64</f>
        <v>77.525641025641022</v>
      </c>
      <c r="G64" s="166">
        <f>'Numbers Facil, Beds by Region'!E64</f>
        <v>284</v>
      </c>
      <c r="H64" s="125">
        <f>'Percents Facil, Beds by Region'!D64</f>
        <v>5.3657799274486094E-3</v>
      </c>
      <c r="I64" s="166">
        <f>'Numbers Facil, Beds by Region'!F64</f>
        <v>8191</v>
      </c>
      <c r="J64" s="125">
        <f>'Percents Facil, Beds by Region'!E64</f>
        <v>6.5591755186040828E-3</v>
      </c>
      <c r="K64" s="178">
        <f>'Numbers Facil, Beds by Region'!G64</f>
        <v>28.841549295774648</v>
      </c>
      <c r="L64" s="166">
        <f>'Numbers Facil, Beds by Region'!H64</f>
        <v>362</v>
      </c>
      <c r="M64" s="125">
        <f>'Percents Facil, Beds by Region'!F64</f>
        <v>5.2119327343929968E-3</v>
      </c>
      <c r="N64" s="81">
        <f>'Numbers Facil, Beds by Region'!I64</f>
        <v>14238</v>
      </c>
      <c r="O64" s="185">
        <f>'Percents Facil, Beds by Region'!G64</f>
        <v>4.7903619451870622E-3</v>
      </c>
      <c r="P64" s="166">
        <f>'Numbers Facil, Beds by Region'!J64</f>
        <v>212578</v>
      </c>
      <c r="Q64" s="125">
        <f>'Percents Facil, Beds by Region'!H64</f>
        <v>4.8614378831465643E-3</v>
      </c>
      <c r="R64" s="167">
        <f>'Numbers Facil, Beds by Region'!K64</f>
        <v>14.930327293159152</v>
      </c>
      <c r="S64" s="180">
        <f>'Numbers Facil, Beds by Region'!L64</f>
        <v>30</v>
      </c>
      <c r="T64" s="168">
        <f>'Numbers Facil, Beds by Region'!M64</f>
        <v>0.73824929801001093</v>
      </c>
    </row>
    <row r="65" spans="1:20" ht="14.45" customHeight="1" x14ac:dyDescent="0.2">
      <c r="A65" s="42" t="str">
        <f>'Numbers Facil, Beds by Region'!A65</f>
        <v>OR</v>
      </c>
      <c r="B65" s="166">
        <f>'Numbers Facil, Beds by Region'!B65</f>
        <v>140</v>
      </c>
      <c r="C65" s="125">
        <f>'Percents Facil, Beds by Region'!B65</f>
        <v>8.4704743465634069E-3</v>
      </c>
      <c r="D65" s="166">
        <f>'Numbers Facil, Beds by Region'!C65</f>
        <v>12205</v>
      </c>
      <c r="E65" s="125">
        <f>'Percents Facil, Beds by Region'!C65</f>
        <v>7.0817954628929584E-3</v>
      </c>
      <c r="F65" s="176">
        <f>'Numbers Facil, Beds by Region'!D65</f>
        <v>87.178571428571431</v>
      </c>
      <c r="G65" s="166">
        <f>'Numbers Facil, Beds by Region'!E65</f>
        <v>2193</v>
      </c>
      <c r="H65" s="125">
        <f>'Percents Facil, Beds by Region'!D65</f>
        <v>4.1433645707376059E-2</v>
      </c>
      <c r="I65" s="166">
        <f>'Numbers Facil, Beds by Region'!F65</f>
        <v>31933</v>
      </c>
      <c r="J65" s="125">
        <f>'Percents Facil, Beds by Region'!E65</f>
        <v>2.5571255260112828E-2</v>
      </c>
      <c r="K65" s="178">
        <f>'Numbers Facil, Beds by Region'!G65</f>
        <v>14.561331509347925</v>
      </c>
      <c r="L65" s="166">
        <f>'Numbers Facil, Beds by Region'!H65</f>
        <v>2333</v>
      </c>
      <c r="M65" s="125">
        <f>'Percents Facil, Beds by Region'!F65</f>
        <v>3.3589610688781385E-2</v>
      </c>
      <c r="N65" s="81">
        <f>'Numbers Facil, Beds by Region'!I65</f>
        <v>44138</v>
      </c>
      <c r="O65" s="185">
        <f>'Percents Facil, Beds by Region'!G65</f>
        <v>1.4850189319895108E-2</v>
      </c>
      <c r="P65" s="166">
        <f>'Numbers Facil, Beds by Region'!J65</f>
        <v>581619</v>
      </c>
      <c r="Q65" s="125">
        <f>'Percents Facil, Beds by Region'!H65</f>
        <v>1.3301021931516062E-2</v>
      </c>
      <c r="R65" s="167">
        <f>'Numbers Facil, Beds by Region'!K65</f>
        <v>13.177284879242377</v>
      </c>
      <c r="S65" s="180">
        <f>'Numbers Facil, Beds by Region'!L65</f>
        <v>35</v>
      </c>
      <c r="T65" s="168">
        <f>'Numbers Facil, Beds by Region'!M65</f>
        <v>0.38220649484858921</v>
      </c>
    </row>
    <row r="66" spans="1:20" ht="14.45" customHeight="1" thickBot="1" x14ac:dyDescent="0.25">
      <c r="A66" s="42" t="str">
        <f>'Numbers Facil, Beds by Region'!A66</f>
        <v>WA</v>
      </c>
      <c r="B66" s="166">
        <f>'Numbers Facil, Beds by Region'!B66</f>
        <v>249</v>
      </c>
      <c r="C66" s="125">
        <f>'Percents Facil, Beds by Region'!B66</f>
        <v>1.5065343659244917E-2</v>
      </c>
      <c r="D66" s="166">
        <f>'Numbers Facil, Beds by Region'!C66</f>
        <v>22634</v>
      </c>
      <c r="E66" s="125">
        <f>'Percents Facil, Beds by Region'!C66</f>
        <v>1.3133089595011816E-2</v>
      </c>
      <c r="F66" s="176">
        <f>'Numbers Facil, Beds by Region'!D66</f>
        <v>90.899598393574294</v>
      </c>
      <c r="G66" s="166">
        <f>'Numbers Facil, Beds by Region'!E66</f>
        <v>3883</v>
      </c>
      <c r="H66" s="125">
        <f>'Percents Facil, Beds by Region'!D66</f>
        <v>7.3363814993954057E-2</v>
      </c>
      <c r="I66" s="166">
        <f>'Numbers Facil, Beds by Region'!F66</f>
        <v>50590</v>
      </c>
      <c r="J66" s="125">
        <f>'Percents Facil, Beds by Region'!E66</f>
        <v>4.0511377058500865E-2</v>
      </c>
      <c r="K66" s="178">
        <f>'Numbers Facil, Beds by Region'!G66</f>
        <v>13.028586144733454</v>
      </c>
      <c r="L66" s="166">
        <f>'Numbers Facil, Beds by Region'!H66</f>
        <v>4132</v>
      </c>
      <c r="M66" s="125">
        <f>'Percents Facil, Beds by Region'!F66</f>
        <v>5.9490900714121171E-2</v>
      </c>
      <c r="N66" s="81">
        <f>'Numbers Facil, Beds by Region'!I66</f>
        <v>73224</v>
      </c>
      <c r="O66" s="185">
        <f>'Percents Facil, Beds by Region'!G66</f>
        <v>2.4636147146676321E-2</v>
      </c>
      <c r="P66" s="166">
        <f>'Numbers Facil, Beds by Region'!J66</f>
        <v>908417</v>
      </c>
      <c r="Q66" s="125">
        <f>'Percents Facil, Beds by Region'!H66</f>
        <v>2.0774552481885953E-2</v>
      </c>
      <c r="R66" s="167">
        <f>'Numbers Facil, Beds by Region'!K66</f>
        <v>12.406000764776577</v>
      </c>
      <c r="S66" s="180">
        <f>'Numbers Facil, Beds by Region'!L66</f>
        <v>38</v>
      </c>
      <c r="T66" s="168">
        <f>'Numbers Facil, Beds by Region'!M66</f>
        <v>0.44740067206957895</v>
      </c>
    </row>
    <row r="67" spans="1:20" ht="14.45" customHeight="1" thickTop="1" thickBot="1" x14ac:dyDescent="0.25">
      <c r="A67" s="159" t="str">
        <f>'Numbers Facil, Beds by Region'!A67</f>
        <v>Region 10</v>
      </c>
      <c r="B67" s="169">
        <f>'Numbers Facil, Beds by Region'!B67</f>
        <v>483</v>
      </c>
      <c r="C67" s="172">
        <f>'Percents Facil, Beds by Region'!B67</f>
        <v>2.9223136495643755E-2</v>
      </c>
      <c r="D67" s="169">
        <f>'Numbers Facil, Beds by Region'!C67</f>
        <v>41566</v>
      </c>
      <c r="E67" s="172">
        <f>'Percents Facil, Beds by Region'!C67</f>
        <v>2.4118140943105999E-2</v>
      </c>
      <c r="F67" s="175">
        <f>'Numbers Facil, Beds by Region'!D67</f>
        <v>86.05797101449275</v>
      </c>
      <c r="G67" s="173">
        <f>'Numbers Facil, Beds by Region'!E67</f>
        <v>6938</v>
      </c>
      <c r="H67" s="172">
        <f>'Percents Facil, Beds by Region'!D67</f>
        <v>0.13108373639661428</v>
      </c>
      <c r="I67" s="169">
        <f>'Numbers Facil, Beds by Region'!F67</f>
        <v>93980</v>
      </c>
      <c r="J67" s="172">
        <f>'Percents Facil, Beds by Region'!E67</f>
        <v>7.5257149949751162E-2</v>
      </c>
      <c r="K67" s="177">
        <f>'Numbers Facil, Beds by Region'!G67</f>
        <v>13.545690400691843</v>
      </c>
      <c r="L67" s="173">
        <f>'Numbers Facil, Beds by Region'!H67</f>
        <v>7421</v>
      </c>
      <c r="M67" s="163">
        <f>'Percents Facil, Beds by Region'!F67</f>
        <v>0.10684462105505643</v>
      </c>
      <c r="N67" s="152">
        <f>'Numbers Facil, Beds by Region'!I67</f>
        <v>135546</v>
      </c>
      <c r="O67" s="198">
        <f>'Percents Facil, Beds by Region'!G67</f>
        <v>4.5604326465959091E-2</v>
      </c>
      <c r="P67" s="173">
        <f>'Numbers Facil, Beds by Region'!J67</f>
        <v>1765111</v>
      </c>
      <c r="Q67" s="163">
        <f>'Percents Facil, Beds by Region'!H67</f>
        <v>4.0366253720322487E-2</v>
      </c>
      <c r="R67" s="170">
        <f>'Numbers Facil, Beds by Region'!K67</f>
        <v>13.022228616115562</v>
      </c>
      <c r="S67" s="179"/>
      <c r="T67" s="182">
        <f>'Numbers Facil, Beds by Region'!M67</f>
        <v>0.44228559267929346</v>
      </c>
    </row>
    <row r="68" spans="1:20" ht="16.5" thickTop="1" x14ac:dyDescent="0.2">
      <c r="A68" s="1"/>
      <c r="B68" s="1" t="s">
        <v>67</v>
      </c>
    </row>
    <row r="69" spans="1:20" ht="15.75" x14ac:dyDescent="0.2">
      <c r="A69" s="61"/>
      <c r="B69" s="61" t="s">
        <v>68</v>
      </c>
    </row>
  </sheetData>
  <hyperlinks>
    <hyperlink ref="U2" location="ToC!A1" display="Table of Contents"/>
  </hyperlinks>
  <pageMargins left="0.7" right="0.7" top="0.46" bottom="0.46" header="0.21" footer="0.22"/>
  <pageSetup scale="95" orientation="landscape" useFirstPageNumber="1" r:id="rId1"/>
  <headerFooter>
    <oddHeader>&amp;C&amp;"Arial,Bold"&amp;14Table A-6: LTC Facilities and Beds Numbers and Percents by Region for FY 2012</oddHeader>
    <oddFooter>&amp;CTable A-6: p. &amp;P</oddFooter>
  </headerFooter>
  <rowBreaks count="1" manualBreakCount="1">
    <brk id="39" max="16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9" customWidth="1"/>
    <col min="7" max="7" width="9.42578125" customWidth="1"/>
    <col min="8" max="8" width="7.140625" customWidth="1"/>
    <col min="9" max="9" width="7.85546875" customWidth="1"/>
    <col min="10" max="10" width="10.85546875" customWidth="1"/>
    <col min="11" max="11" width="7" customWidth="1"/>
    <col min="12" max="12" width="5.28515625" customWidth="1"/>
    <col min="13" max="13" width="8.5703125" customWidth="1"/>
  </cols>
  <sheetData>
    <row r="1" spans="1:14" ht="16.899999999999999" customHeight="1" x14ac:dyDescent="0.25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92</v>
      </c>
      <c r="K1" s="141"/>
      <c r="L1" s="142"/>
      <c r="M1" s="144" t="s">
        <v>90</v>
      </c>
    </row>
    <row r="2" spans="1:14" ht="32.25" customHeight="1" x14ac:dyDescent="0.3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82</v>
      </c>
      <c r="N2" s="108" t="s">
        <v>81</v>
      </c>
    </row>
    <row r="3" spans="1:14" ht="12.75" customHeight="1" x14ac:dyDescent="0.3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89</v>
      </c>
    </row>
    <row r="4" spans="1:14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4" ht="14.45" customHeight="1" thickBot="1" x14ac:dyDescent="0.25">
      <c r="A5" s="26" t="s">
        <v>106</v>
      </c>
      <c r="B5" s="27">
        <v>16528</v>
      </c>
      <c r="C5" s="27">
        <v>1723433</v>
      </c>
      <c r="D5" s="28">
        <v>104.27353581800581</v>
      </c>
      <c r="E5" s="29">
        <v>52928</v>
      </c>
      <c r="F5" s="30">
        <v>1248785</v>
      </c>
      <c r="G5" s="31">
        <v>23.594033403869407</v>
      </c>
      <c r="H5" s="30">
        <v>69456</v>
      </c>
      <c r="I5" s="32">
        <v>2972218</v>
      </c>
      <c r="J5" s="150">
        <v>43727392</v>
      </c>
      <c r="K5" s="33">
        <v>14.712040637665204</v>
      </c>
      <c r="L5" s="34"/>
      <c r="M5" s="35">
        <v>1.3800878453857148</v>
      </c>
    </row>
    <row r="6" spans="1:14" ht="14.45" customHeight="1" x14ac:dyDescent="0.2">
      <c r="A6" s="38" t="s">
        <v>9</v>
      </c>
      <c r="B6" s="81">
        <v>236</v>
      </c>
      <c r="C6" s="81">
        <v>27291</v>
      </c>
      <c r="D6" s="82">
        <v>115.63983050847457</v>
      </c>
      <c r="E6" s="81">
        <v>189</v>
      </c>
      <c r="F6" s="81">
        <v>9242</v>
      </c>
      <c r="G6" s="82">
        <v>48.899470899470899</v>
      </c>
      <c r="H6" s="81">
        <v>425</v>
      </c>
      <c r="I6" s="83">
        <v>36533</v>
      </c>
      <c r="J6" s="84">
        <v>532712</v>
      </c>
      <c r="K6" s="85">
        <v>14.581665891112145</v>
      </c>
      <c r="L6" s="86">
        <v>33</v>
      </c>
      <c r="M6" s="97">
        <v>2.9529322657433457</v>
      </c>
    </row>
    <row r="7" spans="1:14" ht="14.45" customHeight="1" x14ac:dyDescent="0.2">
      <c r="A7" s="39" t="s">
        <v>21</v>
      </c>
      <c r="B7" s="81">
        <v>435</v>
      </c>
      <c r="C7" s="81">
        <v>48954</v>
      </c>
      <c r="D7" s="82">
        <v>112.53793103448275</v>
      </c>
      <c r="E7" s="81">
        <v>82</v>
      </c>
      <c r="F7" s="81">
        <v>2653</v>
      </c>
      <c r="G7" s="82">
        <v>32.353658536585364</v>
      </c>
      <c r="H7" s="81">
        <v>517</v>
      </c>
      <c r="I7" s="83">
        <v>51607</v>
      </c>
      <c r="J7" s="84">
        <v>958494</v>
      </c>
      <c r="K7" s="85">
        <v>18.572945530645068</v>
      </c>
      <c r="L7" s="86">
        <v>7</v>
      </c>
      <c r="M7" s="87">
        <v>18.452318130418394</v>
      </c>
    </row>
    <row r="8" spans="1:14" ht="14.45" customHeight="1" x14ac:dyDescent="0.2">
      <c r="A8" s="42" t="s">
        <v>23</v>
      </c>
      <c r="B8" s="81">
        <v>108</v>
      </c>
      <c r="C8" s="81">
        <v>6950</v>
      </c>
      <c r="D8" s="82">
        <v>64.351851851851848</v>
      </c>
      <c r="E8" s="81">
        <v>252</v>
      </c>
      <c r="F8" s="81">
        <v>7184</v>
      </c>
      <c r="G8" s="82">
        <v>28.50793650793651</v>
      </c>
      <c r="H8" s="81">
        <v>360</v>
      </c>
      <c r="I8" s="83">
        <v>14134</v>
      </c>
      <c r="J8" s="78">
        <v>226376</v>
      </c>
      <c r="K8" s="85">
        <v>16.016414320079242</v>
      </c>
      <c r="L8" s="86">
        <v>21</v>
      </c>
      <c r="M8" s="87">
        <v>0.96742761692650336</v>
      </c>
    </row>
    <row r="9" spans="1:14" ht="14.45" customHeight="1" x14ac:dyDescent="0.2">
      <c r="A9" s="39" t="s">
        <v>32</v>
      </c>
      <c r="B9" s="81">
        <v>87</v>
      </c>
      <c r="C9" s="81">
        <v>7807</v>
      </c>
      <c r="D9" s="82">
        <v>89.735632183908052</v>
      </c>
      <c r="E9" s="81">
        <v>149</v>
      </c>
      <c r="F9" s="81">
        <v>4849</v>
      </c>
      <c r="G9" s="82">
        <v>32.543624161073822</v>
      </c>
      <c r="H9" s="81">
        <v>236</v>
      </c>
      <c r="I9" s="83">
        <v>12656</v>
      </c>
      <c r="J9" s="84">
        <v>193803</v>
      </c>
      <c r="K9" s="85">
        <v>15.31313211125158</v>
      </c>
      <c r="L9" s="86">
        <v>27</v>
      </c>
      <c r="M9" s="87">
        <v>1.6100226850897092</v>
      </c>
    </row>
    <row r="10" spans="1:14" ht="14.45" customHeight="1" x14ac:dyDescent="0.2">
      <c r="A10" s="42" t="s">
        <v>42</v>
      </c>
      <c r="B10" s="81">
        <v>91</v>
      </c>
      <c r="C10" s="81">
        <v>9260</v>
      </c>
      <c r="D10" s="82">
        <v>101.75824175824175</v>
      </c>
      <c r="E10" s="81">
        <v>60</v>
      </c>
      <c r="F10" s="81">
        <v>4062</v>
      </c>
      <c r="G10" s="82">
        <v>67.7</v>
      </c>
      <c r="H10" s="81">
        <v>151</v>
      </c>
      <c r="I10" s="83">
        <v>13322</v>
      </c>
      <c r="J10" s="78">
        <v>158629</v>
      </c>
      <c r="K10" s="85">
        <v>11.907296201771505</v>
      </c>
      <c r="L10" s="86">
        <v>43</v>
      </c>
      <c r="M10" s="87">
        <v>2.2796651895617921</v>
      </c>
    </row>
    <row r="11" spans="1:14" ht="14.45" customHeight="1" thickBot="1" x14ac:dyDescent="0.25">
      <c r="A11" s="99" t="s">
        <v>49</v>
      </c>
      <c r="B11" s="81">
        <v>40</v>
      </c>
      <c r="C11" s="81">
        <v>3291</v>
      </c>
      <c r="D11" s="82">
        <v>82.275000000000006</v>
      </c>
      <c r="E11" s="81">
        <v>123</v>
      </c>
      <c r="F11" s="81">
        <v>2773</v>
      </c>
      <c r="G11" s="82">
        <v>22.54471544715447</v>
      </c>
      <c r="H11" s="81">
        <v>163</v>
      </c>
      <c r="I11" s="83">
        <v>6064</v>
      </c>
      <c r="J11" s="78">
        <v>98444</v>
      </c>
      <c r="K11" s="85">
        <v>16.234168865435358</v>
      </c>
      <c r="L11" s="86">
        <v>18</v>
      </c>
      <c r="M11" s="87">
        <v>1.1868012982329608</v>
      </c>
    </row>
    <row r="12" spans="1:14" ht="14.45" customHeight="1" thickTop="1" thickBot="1" x14ac:dyDescent="0.25">
      <c r="A12" s="151" t="s">
        <v>96</v>
      </c>
      <c r="B12" s="152">
        <v>997</v>
      </c>
      <c r="C12" s="152">
        <v>103553</v>
      </c>
      <c r="D12" s="153">
        <v>103.86459378134403</v>
      </c>
      <c r="E12" s="152">
        <v>855</v>
      </c>
      <c r="F12" s="152">
        <v>30763</v>
      </c>
      <c r="G12" s="153">
        <v>35.980116959064325</v>
      </c>
      <c r="H12" s="152">
        <v>1852</v>
      </c>
      <c r="I12" s="154">
        <v>134316</v>
      </c>
      <c r="J12" s="155">
        <v>2168458</v>
      </c>
      <c r="K12" s="156">
        <v>16.14445040054796</v>
      </c>
      <c r="L12" s="157"/>
      <c r="M12" s="158">
        <v>3.3661541462146083</v>
      </c>
    </row>
    <row r="13" spans="1:14" ht="14.45" customHeight="1" thickTop="1" x14ac:dyDescent="0.2">
      <c r="A13" s="42" t="s">
        <v>33</v>
      </c>
      <c r="B13" s="81">
        <v>387</v>
      </c>
      <c r="C13" s="81">
        <v>51967</v>
      </c>
      <c r="D13" s="82">
        <v>134.28165374677002</v>
      </c>
      <c r="E13" s="81">
        <v>519</v>
      </c>
      <c r="F13" s="81">
        <v>25250</v>
      </c>
      <c r="G13" s="82">
        <v>48.651252408477845</v>
      </c>
      <c r="H13" s="81">
        <v>906</v>
      </c>
      <c r="I13" s="83">
        <v>77217</v>
      </c>
      <c r="J13" s="78">
        <v>1250555</v>
      </c>
      <c r="K13" s="85">
        <v>16.195332634005464</v>
      </c>
      <c r="L13" s="86">
        <v>19</v>
      </c>
      <c r="M13" s="87">
        <v>2.0580990099009902</v>
      </c>
    </row>
    <row r="14" spans="1:14" ht="14.45" customHeight="1" x14ac:dyDescent="0.2">
      <c r="A14" s="42" t="s">
        <v>36</v>
      </c>
      <c r="B14" s="81">
        <v>633</v>
      </c>
      <c r="C14" s="81">
        <v>116760</v>
      </c>
      <c r="D14" s="82">
        <v>184.45497630331752</v>
      </c>
      <c r="E14" s="81">
        <v>927</v>
      </c>
      <c r="F14" s="81">
        <v>42346</v>
      </c>
      <c r="G14" s="82">
        <v>45.680690399136999</v>
      </c>
      <c r="H14" s="81">
        <v>1560</v>
      </c>
      <c r="I14" s="83">
        <v>159106</v>
      </c>
      <c r="J14" s="78">
        <v>2757572</v>
      </c>
      <c r="K14" s="85">
        <v>17.331665681998164</v>
      </c>
      <c r="L14" s="86">
        <v>12</v>
      </c>
      <c r="M14" s="87">
        <v>2.7572852217446746</v>
      </c>
    </row>
    <row r="15" spans="1:14" ht="14.45" customHeight="1" thickBot="1" x14ac:dyDescent="0.25">
      <c r="A15" s="42" t="s">
        <v>41</v>
      </c>
      <c r="B15" s="81">
        <v>12</v>
      </c>
      <c r="C15" s="81">
        <v>734</v>
      </c>
      <c r="D15" s="82">
        <v>61.166666666666664</v>
      </c>
      <c r="E15" s="81">
        <v>726</v>
      </c>
      <c r="F15" s="81">
        <v>15881</v>
      </c>
      <c r="G15" s="82">
        <v>21.874655647382919</v>
      </c>
      <c r="H15" s="81">
        <v>738</v>
      </c>
      <c r="I15" s="83">
        <v>16615</v>
      </c>
      <c r="J15" s="78">
        <v>582036</v>
      </c>
      <c r="K15" s="85">
        <v>35.03075534155883</v>
      </c>
      <c r="L15" s="86">
        <v>1</v>
      </c>
      <c r="M15" s="87">
        <v>4.6218751967760215E-2</v>
      </c>
    </row>
    <row r="16" spans="1:14" ht="14.45" customHeight="1" thickTop="1" thickBot="1" x14ac:dyDescent="0.25">
      <c r="A16" s="159" t="s">
        <v>97</v>
      </c>
      <c r="B16" s="152">
        <v>1032</v>
      </c>
      <c r="C16" s="152">
        <v>169461</v>
      </c>
      <c r="D16" s="153">
        <v>164.20639534883722</v>
      </c>
      <c r="E16" s="152">
        <v>2172</v>
      </c>
      <c r="F16" s="152">
        <v>83477</v>
      </c>
      <c r="G16" s="153">
        <v>38.433241252302025</v>
      </c>
      <c r="H16" s="152">
        <v>3204</v>
      </c>
      <c r="I16" s="154">
        <v>252938</v>
      </c>
      <c r="J16" s="155">
        <v>4590163</v>
      </c>
      <c r="K16" s="156">
        <v>18.147383943891388</v>
      </c>
      <c r="L16" s="157"/>
      <c r="M16" s="158">
        <v>2.0300322244450566</v>
      </c>
    </row>
    <row r="17" spans="1:13" ht="14.45" customHeight="1" thickTop="1" x14ac:dyDescent="0.2">
      <c r="A17" s="42" t="s">
        <v>10</v>
      </c>
      <c r="B17" s="81">
        <v>19</v>
      </c>
      <c r="C17" s="81">
        <v>2766</v>
      </c>
      <c r="D17" s="82">
        <v>145.57894736842104</v>
      </c>
      <c r="E17" s="81">
        <v>142</v>
      </c>
      <c r="F17" s="81">
        <v>1865</v>
      </c>
      <c r="G17" s="82">
        <v>13.133802816901408</v>
      </c>
      <c r="H17" s="81">
        <v>161</v>
      </c>
      <c r="I17" s="83">
        <v>4631</v>
      </c>
      <c r="J17" s="78">
        <v>71889</v>
      </c>
      <c r="K17" s="85">
        <v>15.52342906499676</v>
      </c>
      <c r="L17" s="86">
        <v>26</v>
      </c>
      <c r="M17" s="87">
        <v>1.4831099195710455</v>
      </c>
    </row>
    <row r="18" spans="1:13" ht="14.45" customHeight="1" x14ac:dyDescent="0.2">
      <c r="A18" s="42" t="s">
        <v>11</v>
      </c>
      <c r="B18" s="81">
        <v>50</v>
      </c>
      <c r="C18" s="81">
        <v>5321</v>
      </c>
      <c r="D18" s="82">
        <v>106.42</v>
      </c>
      <c r="E18" s="81">
        <v>119</v>
      </c>
      <c r="F18" s="81">
        <v>2285</v>
      </c>
      <c r="G18" s="82">
        <v>19.201680672268907</v>
      </c>
      <c r="H18" s="81">
        <v>169</v>
      </c>
      <c r="I18" s="83">
        <v>7606</v>
      </c>
      <c r="J18" s="78">
        <v>140474</v>
      </c>
      <c r="K18" s="85">
        <v>18.468840389166449</v>
      </c>
      <c r="L18" s="86">
        <v>8</v>
      </c>
      <c r="M18" s="87">
        <v>2.3286652078774619</v>
      </c>
    </row>
    <row r="19" spans="1:13" ht="14.45" customHeight="1" x14ac:dyDescent="0.2">
      <c r="A19" s="42" t="s">
        <v>22</v>
      </c>
      <c r="B19" s="81">
        <v>234</v>
      </c>
      <c r="C19" s="81">
        <v>27614</v>
      </c>
      <c r="D19" s="82">
        <v>118.00854700854701</v>
      </c>
      <c r="E19" s="81">
        <v>1369</v>
      </c>
      <c r="F19" s="81">
        <v>19814</v>
      </c>
      <c r="G19" s="82">
        <v>14.473338203067932</v>
      </c>
      <c r="H19" s="81">
        <v>1603</v>
      </c>
      <c r="I19" s="83">
        <v>47428</v>
      </c>
      <c r="J19" s="78">
        <v>763019</v>
      </c>
      <c r="K19" s="85">
        <v>16.087943830648562</v>
      </c>
      <c r="L19" s="86">
        <v>20</v>
      </c>
      <c r="M19" s="87">
        <v>1.3936610477440194</v>
      </c>
    </row>
    <row r="20" spans="1:13" ht="14.45" customHeight="1" x14ac:dyDescent="0.2">
      <c r="A20" s="42" t="s">
        <v>40</v>
      </c>
      <c r="B20" s="81">
        <v>715</v>
      </c>
      <c r="C20" s="81">
        <v>88607</v>
      </c>
      <c r="D20" s="82">
        <v>123.92587412587413</v>
      </c>
      <c r="E20" s="81">
        <v>1858</v>
      </c>
      <c r="F20" s="81">
        <v>67869</v>
      </c>
      <c r="G20" s="82">
        <v>36.52798708288482</v>
      </c>
      <c r="H20" s="81">
        <v>2573</v>
      </c>
      <c r="I20" s="83">
        <v>156476</v>
      </c>
      <c r="J20" s="78">
        <v>2042861</v>
      </c>
      <c r="K20" s="85">
        <v>13.055427030343312</v>
      </c>
      <c r="L20" s="86">
        <v>36</v>
      </c>
      <c r="M20" s="87">
        <v>1.3055592391224271</v>
      </c>
    </row>
    <row r="21" spans="1:13" ht="14.45" customHeight="1" x14ac:dyDescent="0.2">
      <c r="A21" s="42" t="s">
        <v>48</v>
      </c>
      <c r="B21" s="81">
        <v>279</v>
      </c>
      <c r="C21" s="81">
        <v>31911</v>
      </c>
      <c r="D21" s="82">
        <v>114.3763440860215</v>
      </c>
      <c r="E21" s="81">
        <v>557</v>
      </c>
      <c r="F21" s="81">
        <v>32490</v>
      </c>
      <c r="G21" s="82">
        <v>58.330341113105924</v>
      </c>
      <c r="H21" s="81">
        <v>836</v>
      </c>
      <c r="I21" s="83">
        <v>64401</v>
      </c>
      <c r="J21" s="78">
        <v>1062505</v>
      </c>
      <c r="K21" s="85">
        <v>16.498268660424529</v>
      </c>
      <c r="L21" s="86">
        <v>17</v>
      </c>
      <c r="M21" s="87">
        <v>0.9821791320406279</v>
      </c>
    </row>
    <row r="22" spans="1:13" ht="14.45" customHeight="1" thickBot="1" x14ac:dyDescent="0.25">
      <c r="A22" s="42" t="s">
        <v>52</v>
      </c>
      <c r="B22" s="81">
        <v>130</v>
      </c>
      <c r="C22" s="81">
        <v>10830</v>
      </c>
      <c r="D22" s="82">
        <v>83.307692307692307</v>
      </c>
      <c r="E22" s="81">
        <v>566</v>
      </c>
      <c r="F22" s="81">
        <v>3996</v>
      </c>
      <c r="G22" s="82">
        <v>7.0600706713780923</v>
      </c>
      <c r="H22" s="81">
        <v>696</v>
      </c>
      <c r="I22" s="83">
        <v>14826</v>
      </c>
      <c r="J22" s="78">
        <v>311949</v>
      </c>
      <c r="K22" s="85">
        <v>21.040671792796438</v>
      </c>
      <c r="L22" s="86">
        <v>4</v>
      </c>
      <c r="M22" s="87">
        <v>2.7102102102102101</v>
      </c>
    </row>
    <row r="23" spans="1:13" ht="14.45" customHeight="1" thickTop="1" thickBot="1" x14ac:dyDescent="0.25">
      <c r="A23" s="159" t="s">
        <v>98</v>
      </c>
      <c r="B23" s="152">
        <v>1427</v>
      </c>
      <c r="C23" s="152">
        <v>167049</v>
      </c>
      <c r="D23" s="153">
        <v>117.06306937631395</v>
      </c>
      <c r="E23" s="152">
        <v>4611</v>
      </c>
      <c r="F23" s="152">
        <v>128319</v>
      </c>
      <c r="G23" s="153">
        <v>27.828887443070919</v>
      </c>
      <c r="H23" s="152">
        <v>6038</v>
      </c>
      <c r="I23" s="154">
        <v>295368</v>
      </c>
      <c r="J23" s="155">
        <v>4392697</v>
      </c>
      <c r="K23" s="156">
        <v>14.871946182389426</v>
      </c>
      <c r="L23" s="157"/>
      <c r="M23" s="158">
        <v>1.3018259182194376</v>
      </c>
    </row>
    <row r="24" spans="1:13" ht="14.45" customHeight="1" thickTop="1" x14ac:dyDescent="0.2">
      <c r="A24" s="42" t="s">
        <v>4</v>
      </c>
      <c r="B24" s="81">
        <v>231</v>
      </c>
      <c r="C24" s="81">
        <v>27136</v>
      </c>
      <c r="D24" s="82">
        <v>117.47186147186147</v>
      </c>
      <c r="E24" s="81">
        <v>347</v>
      </c>
      <c r="F24" s="81">
        <v>9914</v>
      </c>
      <c r="G24" s="82">
        <v>28.570605187319885</v>
      </c>
      <c r="H24" s="81">
        <v>578</v>
      </c>
      <c r="I24" s="83">
        <v>37050</v>
      </c>
      <c r="J24" s="78">
        <v>699380</v>
      </c>
      <c r="K24" s="85">
        <v>18.876653171390014</v>
      </c>
      <c r="L24" s="86">
        <v>6</v>
      </c>
      <c r="M24" s="87">
        <v>2.7371393988299375</v>
      </c>
    </row>
    <row r="25" spans="1:13" ht="14.45" customHeight="1" x14ac:dyDescent="0.2">
      <c r="A25" s="42" t="s">
        <v>12</v>
      </c>
      <c r="B25" s="81">
        <v>679</v>
      </c>
      <c r="C25" s="81">
        <v>83199</v>
      </c>
      <c r="D25" s="82">
        <v>122.53166421207658</v>
      </c>
      <c r="E25" s="81">
        <v>3395</v>
      </c>
      <c r="F25" s="81">
        <v>86513</v>
      </c>
      <c r="G25" s="82">
        <v>25.482474226804122</v>
      </c>
      <c r="H25" s="81">
        <v>4074</v>
      </c>
      <c r="I25" s="83">
        <v>169712</v>
      </c>
      <c r="J25" s="78">
        <v>3509715</v>
      </c>
      <c r="K25" s="85">
        <v>20.680417413029133</v>
      </c>
      <c r="L25" s="86">
        <v>5</v>
      </c>
      <c r="M25" s="87">
        <v>0.96169361830013989</v>
      </c>
    </row>
    <row r="26" spans="1:13" ht="14.45" customHeight="1" x14ac:dyDescent="0.2">
      <c r="A26" s="42" t="s">
        <v>13</v>
      </c>
      <c r="B26" s="81">
        <v>369</v>
      </c>
      <c r="C26" s="81">
        <v>40297</v>
      </c>
      <c r="D26" s="82">
        <v>109.2059620596206</v>
      </c>
      <c r="E26" s="81">
        <v>2508</v>
      </c>
      <c r="F26" s="81">
        <v>31857</v>
      </c>
      <c r="G26" s="82">
        <v>12.702153110047847</v>
      </c>
      <c r="H26" s="81">
        <v>2877</v>
      </c>
      <c r="I26" s="83">
        <v>72154</v>
      </c>
      <c r="J26" s="78">
        <v>1139699</v>
      </c>
      <c r="K26" s="85">
        <v>15.795368240153007</v>
      </c>
      <c r="L26" s="86">
        <v>23</v>
      </c>
      <c r="M26" s="87">
        <v>1.2649339234705088</v>
      </c>
    </row>
    <row r="27" spans="1:13" ht="14.45" customHeight="1" x14ac:dyDescent="0.2">
      <c r="A27" s="42" t="s">
        <v>54</v>
      </c>
      <c r="B27" s="81">
        <v>312</v>
      </c>
      <c r="C27" s="81">
        <v>27693</v>
      </c>
      <c r="D27" s="82">
        <v>88.759615384615387</v>
      </c>
      <c r="E27" s="81">
        <v>226</v>
      </c>
      <c r="F27" s="81">
        <v>6334</v>
      </c>
      <c r="G27" s="82">
        <v>28.026548672566371</v>
      </c>
      <c r="H27" s="81">
        <v>538</v>
      </c>
      <c r="I27" s="83">
        <v>34027</v>
      </c>
      <c r="J27" s="78">
        <v>614653</v>
      </c>
      <c r="K27" s="85">
        <v>18.063684720956886</v>
      </c>
      <c r="L27" s="86">
        <v>10</v>
      </c>
      <c r="M27" s="87">
        <v>4.3721187243448059</v>
      </c>
    </row>
    <row r="28" spans="1:13" ht="14.45" customHeight="1" x14ac:dyDescent="0.2">
      <c r="A28" s="42" t="s">
        <v>27</v>
      </c>
      <c r="B28" s="81">
        <v>210</v>
      </c>
      <c r="C28" s="81">
        <v>19990</v>
      </c>
      <c r="D28" s="82">
        <v>95.19047619047619</v>
      </c>
      <c r="E28" s="81">
        <v>190</v>
      </c>
      <c r="F28" s="81">
        <v>5644</v>
      </c>
      <c r="G28" s="82">
        <v>29.705263157894738</v>
      </c>
      <c r="H28" s="81">
        <v>400</v>
      </c>
      <c r="I28" s="83">
        <v>25634</v>
      </c>
      <c r="J28" s="78">
        <v>404075</v>
      </c>
      <c r="K28" s="85">
        <v>15.763244128891316</v>
      </c>
      <c r="L28" s="86">
        <v>24</v>
      </c>
      <c r="M28" s="87">
        <v>3.5418143160878808</v>
      </c>
    </row>
    <row r="29" spans="1:13" ht="14.45" customHeight="1" x14ac:dyDescent="0.2">
      <c r="A29" s="42" t="s">
        <v>29</v>
      </c>
      <c r="B29" s="81">
        <v>445</v>
      </c>
      <c r="C29" s="81">
        <v>49857</v>
      </c>
      <c r="D29" s="82">
        <v>112.03820224719101</v>
      </c>
      <c r="E29" s="81">
        <v>1255</v>
      </c>
      <c r="F29" s="81">
        <v>40578</v>
      </c>
      <c r="G29" s="82">
        <v>32.333067729083666</v>
      </c>
      <c r="H29" s="81">
        <v>1700</v>
      </c>
      <c r="I29" s="83">
        <v>90435</v>
      </c>
      <c r="J29" s="78">
        <v>1347869</v>
      </c>
      <c r="K29" s="85">
        <v>14.904284845469121</v>
      </c>
      <c r="L29" s="86">
        <v>31</v>
      </c>
      <c r="M29" s="87">
        <v>1.2286707082655626</v>
      </c>
    </row>
    <row r="30" spans="1:13" ht="14.45" customHeight="1" x14ac:dyDescent="0.2">
      <c r="A30" s="42" t="s">
        <v>43</v>
      </c>
      <c r="B30" s="81">
        <v>271</v>
      </c>
      <c r="C30" s="81">
        <v>21845</v>
      </c>
      <c r="D30" s="82">
        <v>80.608856088560884</v>
      </c>
      <c r="E30" s="81">
        <v>1211</v>
      </c>
      <c r="F30" s="81">
        <v>20033</v>
      </c>
      <c r="G30" s="82">
        <v>16.542526837324527</v>
      </c>
      <c r="H30" s="81">
        <v>1482</v>
      </c>
      <c r="I30" s="83">
        <v>41878</v>
      </c>
      <c r="J30" s="78">
        <v>695459</v>
      </c>
      <c r="K30" s="85">
        <v>16.60678637948326</v>
      </c>
      <c r="L30" s="86">
        <v>16</v>
      </c>
      <c r="M30" s="87">
        <v>1.0904507562521839</v>
      </c>
    </row>
    <row r="31" spans="1:13" ht="14.45" customHeight="1" thickBot="1" x14ac:dyDescent="0.25">
      <c r="A31" s="42" t="s">
        <v>45</v>
      </c>
      <c r="B31" s="81">
        <v>323</v>
      </c>
      <c r="C31" s="81">
        <v>37107</v>
      </c>
      <c r="D31" s="82">
        <v>114.88235294117646</v>
      </c>
      <c r="E31" s="81">
        <v>333</v>
      </c>
      <c r="F31" s="81">
        <v>16110</v>
      </c>
      <c r="G31" s="82">
        <v>48.378378378378379</v>
      </c>
      <c r="H31" s="81">
        <v>656</v>
      </c>
      <c r="I31" s="83">
        <v>53217</v>
      </c>
      <c r="J31" s="78">
        <v>918507</v>
      </c>
      <c r="K31" s="85">
        <v>17.259653870003945</v>
      </c>
      <c r="L31" s="86">
        <v>13</v>
      </c>
      <c r="M31" s="87">
        <v>2.3033519553072628</v>
      </c>
    </row>
    <row r="32" spans="1:13" ht="14.45" customHeight="1" thickTop="1" thickBot="1" x14ac:dyDescent="0.25">
      <c r="A32" s="159" t="s">
        <v>99</v>
      </c>
      <c r="B32" s="152">
        <v>2840</v>
      </c>
      <c r="C32" s="152">
        <v>307124</v>
      </c>
      <c r="D32" s="153">
        <v>108.14225352112676</v>
      </c>
      <c r="E32" s="152">
        <v>9465</v>
      </c>
      <c r="F32" s="152">
        <v>216983</v>
      </c>
      <c r="G32" s="153">
        <v>22.924775488642368</v>
      </c>
      <c r="H32" s="152">
        <v>12305</v>
      </c>
      <c r="I32" s="154">
        <v>524107</v>
      </c>
      <c r="J32" s="155">
        <v>9329357</v>
      </c>
      <c r="K32" s="156">
        <v>17.800481581051198</v>
      </c>
      <c r="L32" s="157"/>
      <c r="M32" s="158">
        <v>1.415428858482001</v>
      </c>
    </row>
    <row r="33" spans="1:13" ht="14.45" customHeight="1" thickTop="1" x14ac:dyDescent="0.2">
      <c r="A33" s="42" t="s">
        <v>17</v>
      </c>
      <c r="B33" s="81">
        <v>1077</v>
      </c>
      <c r="C33" s="81">
        <v>109333</v>
      </c>
      <c r="D33" s="82">
        <v>101.51624883936861</v>
      </c>
      <c r="E33" s="81">
        <v>498</v>
      </c>
      <c r="F33" s="81">
        <v>30781</v>
      </c>
      <c r="G33" s="82">
        <v>61.809236947791163</v>
      </c>
      <c r="H33" s="81">
        <v>1575</v>
      </c>
      <c r="I33" s="83">
        <v>140114</v>
      </c>
      <c r="J33" s="78">
        <v>1694437</v>
      </c>
      <c r="K33" s="85">
        <v>12.093274048274976</v>
      </c>
      <c r="L33" s="86">
        <v>40</v>
      </c>
      <c r="M33" s="87">
        <v>3.5519638738182646</v>
      </c>
    </row>
    <row r="34" spans="1:13" ht="14.45" customHeight="1" x14ac:dyDescent="0.2">
      <c r="A34" s="42" t="s">
        <v>18</v>
      </c>
      <c r="B34" s="81">
        <v>512</v>
      </c>
      <c r="C34" s="81">
        <v>50554</v>
      </c>
      <c r="D34" s="82">
        <v>98.73828125</v>
      </c>
      <c r="E34" s="81">
        <v>231</v>
      </c>
      <c r="F34" s="81">
        <v>18280</v>
      </c>
      <c r="G34" s="82">
        <v>79.134199134199136</v>
      </c>
      <c r="H34" s="81">
        <v>743</v>
      </c>
      <c r="I34" s="83">
        <v>68834</v>
      </c>
      <c r="J34" s="78">
        <v>889148</v>
      </c>
      <c r="K34" s="85">
        <v>12.917279251532673</v>
      </c>
      <c r="L34" s="86">
        <v>37</v>
      </c>
      <c r="M34" s="87">
        <v>2.7655361050328229</v>
      </c>
    </row>
    <row r="35" spans="1:13" ht="14.45" customHeight="1" x14ac:dyDescent="0.2">
      <c r="A35" s="42" t="s">
        <v>24</v>
      </c>
      <c r="B35" s="81">
        <v>443</v>
      </c>
      <c r="C35" s="81">
        <v>46718</v>
      </c>
      <c r="D35" s="82">
        <v>105.45823927765237</v>
      </c>
      <c r="E35" s="81">
        <v>4625</v>
      </c>
      <c r="F35" s="81">
        <v>49197</v>
      </c>
      <c r="G35" s="82">
        <v>10.63718918918919</v>
      </c>
      <c r="H35" s="81">
        <v>5068</v>
      </c>
      <c r="I35" s="83">
        <v>95915</v>
      </c>
      <c r="J35" s="78">
        <v>1442714</v>
      </c>
      <c r="K35" s="85">
        <v>15.041588906844602</v>
      </c>
      <c r="L35" s="86">
        <v>28</v>
      </c>
      <c r="M35" s="87">
        <v>0.94961074862288353</v>
      </c>
    </row>
    <row r="36" spans="1:13" ht="14.45" customHeight="1" x14ac:dyDescent="0.2">
      <c r="A36" s="42" t="s">
        <v>25</v>
      </c>
      <c r="B36" s="81">
        <v>360</v>
      </c>
      <c r="C36" s="81">
        <v>31055</v>
      </c>
      <c r="D36" s="82">
        <v>86.263888888888886</v>
      </c>
      <c r="E36" s="81">
        <v>1805</v>
      </c>
      <c r="F36" s="81">
        <v>97512</v>
      </c>
      <c r="G36" s="82">
        <v>54.023268698060939</v>
      </c>
      <c r="H36" s="81">
        <v>2165</v>
      </c>
      <c r="I36" s="83">
        <v>128567</v>
      </c>
      <c r="J36" s="78">
        <v>729767</v>
      </c>
      <c r="K36" s="85">
        <v>5.6761610677701118</v>
      </c>
      <c r="L36" s="86">
        <v>52</v>
      </c>
      <c r="M36" s="87">
        <v>0.31847362375912708</v>
      </c>
    </row>
    <row r="37" spans="1:13" ht="14.45" customHeight="1" x14ac:dyDescent="0.2">
      <c r="A37" s="42" t="s">
        <v>37</v>
      </c>
      <c r="B37" s="81">
        <v>969</v>
      </c>
      <c r="C37" s="81">
        <v>94826</v>
      </c>
      <c r="D37" s="82">
        <v>97.859649122807014</v>
      </c>
      <c r="E37" s="81">
        <v>1305</v>
      </c>
      <c r="F37" s="81">
        <v>50761</v>
      </c>
      <c r="G37" s="82">
        <v>38.897318007662832</v>
      </c>
      <c r="H37" s="81">
        <v>2274</v>
      </c>
      <c r="I37" s="83">
        <v>145587</v>
      </c>
      <c r="J37" s="78">
        <v>1705122</v>
      </c>
      <c r="K37" s="85">
        <v>11.71204846586577</v>
      </c>
      <c r="L37" s="86">
        <v>44</v>
      </c>
      <c r="M37" s="87">
        <v>1.8680877051279525</v>
      </c>
    </row>
    <row r="38" spans="1:13" ht="14.45" customHeight="1" thickBot="1" x14ac:dyDescent="0.25">
      <c r="A38" s="42" t="s">
        <v>51</v>
      </c>
      <c r="B38" s="81">
        <v>397</v>
      </c>
      <c r="C38" s="81">
        <v>35161</v>
      </c>
      <c r="D38" s="82">
        <v>88.566750629722918</v>
      </c>
      <c r="E38" s="81">
        <v>3492</v>
      </c>
      <c r="F38" s="81">
        <v>49530</v>
      </c>
      <c r="G38" s="82">
        <v>14.183848797250858</v>
      </c>
      <c r="H38" s="81">
        <v>3889</v>
      </c>
      <c r="I38" s="83">
        <v>84691</v>
      </c>
      <c r="J38" s="78">
        <v>824500</v>
      </c>
      <c r="K38" s="85">
        <v>9.7353910096704492</v>
      </c>
      <c r="L38" s="86">
        <v>47</v>
      </c>
      <c r="M38" s="87">
        <v>0.70989299414496265</v>
      </c>
    </row>
    <row r="39" spans="1:13" ht="14.45" customHeight="1" thickTop="1" thickBot="1" x14ac:dyDescent="0.25">
      <c r="A39" s="159" t="s">
        <v>100</v>
      </c>
      <c r="B39" s="152">
        <v>3758</v>
      </c>
      <c r="C39" s="152">
        <v>367647</v>
      </c>
      <c r="D39" s="153">
        <v>97.830494944119209</v>
      </c>
      <c r="E39" s="152">
        <v>11956</v>
      </c>
      <c r="F39" s="152">
        <v>296061</v>
      </c>
      <c r="G39" s="153">
        <v>24.762546002007362</v>
      </c>
      <c r="H39" s="152">
        <v>15714</v>
      </c>
      <c r="I39" s="154">
        <v>663708</v>
      </c>
      <c r="J39" s="155">
        <v>7285688</v>
      </c>
      <c r="K39" s="156">
        <v>10.977249031200468</v>
      </c>
      <c r="L39" s="157"/>
      <c r="M39" s="158">
        <v>1.2417947652679684</v>
      </c>
    </row>
    <row r="40" spans="1:13" ht="14.45" customHeight="1" thickTop="1" x14ac:dyDescent="0.2">
      <c r="A40" s="42" t="s">
        <v>5</v>
      </c>
      <c r="B40" s="81">
        <v>241</v>
      </c>
      <c r="C40" s="81">
        <v>25796</v>
      </c>
      <c r="D40" s="82">
        <v>107.03734439834025</v>
      </c>
      <c r="E40" s="81">
        <v>138</v>
      </c>
      <c r="F40" s="81">
        <v>7236</v>
      </c>
      <c r="G40" s="82">
        <v>52.434782608695649</v>
      </c>
      <c r="H40" s="81">
        <v>379</v>
      </c>
      <c r="I40" s="83">
        <v>33032</v>
      </c>
      <c r="J40" s="78">
        <v>442590</v>
      </c>
      <c r="K40" s="85">
        <v>13.398825381448292</v>
      </c>
      <c r="L40" s="86">
        <v>34</v>
      </c>
      <c r="M40" s="87">
        <v>3.5649530127142066</v>
      </c>
    </row>
    <row r="41" spans="1:13" ht="14.45" customHeight="1" x14ac:dyDescent="0.2">
      <c r="A41" s="42" t="s">
        <v>20</v>
      </c>
      <c r="B41" s="81">
        <v>283</v>
      </c>
      <c r="C41" s="81">
        <v>34905</v>
      </c>
      <c r="D41" s="82">
        <v>123.33922261484099</v>
      </c>
      <c r="E41" s="81">
        <v>100</v>
      </c>
      <c r="F41" s="81">
        <v>5200</v>
      </c>
      <c r="G41" s="82">
        <v>52</v>
      </c>
      <c r="H41" s="81">
        <v>383</v>
      </c>
      <c r="I41" s="83">
        <v>40105</v>
      </c>
      <c r="J41" s="78">
        <v>595205</v>
      </c>
      <c r="K41" s="85">
        <v>14.841166936790923</v>
      </c>
      <c r="L41" s="86">
        <v>32</v>
      </c>
      <c r="M41" s="87">
        <v>6.7125000000000004</v>
      </c>
    </row>
    <row r="42" spans="1:13" ht="14.45" customHeight="1" x14ac:dyDescent="0.2">
      <c r="A42" s="42" t="s">
        <v>34</v>
      </c>
      <c r="B42" s="81">
        <v>72</v>
      </c>
      <c r="C42" s="81">
        <v>6894</v>
      </c>
      <c r="D42" s="82">
        <v>95.75</v>
      </c>
      <c r="E42" s="81">
        <v>203</v>
      </c>
      <c r="F42" s="81">
        <v>3994</v>
      </c>
      <c r="G42" s="82">
        <v>19.674876847290641</v>
      </c>
      <c r="H42" s="81">
        <v>275</v>
      </c>
      <c r="I42" s="83">
        <v>10888</v>
      </c>
      <c r="J42" s="78">
        <v>294833</v>
      </c>
      <c r="K42" s="85">
        <v>27.078710506980162</v>
      </c>
      <c r="L42" s="86">
        <v>3</v>
      </c>
      <c r="M42" s="87">
        <v>1.7260891337005508</v>
      </c>
    </row>
    <row r="43" spans="1:13" ht="14.45" customHeight="1" x14ac:dyDescent="0.2">
      <c r="A43" s="42" t="s">
        <v>38</v>
      </c>
      <c r="B43" s="81">
        <v>410</v>
      </c>
      <c r="C43" s="81">
        <v>34669</v>
      </c>
      <c r="D43" s="82">
        <v>84.558536585365857</v>
      </c>
      <c r="E43" s="81">
        <v>203</v>
      </c>
      <c r="F43" s="81">
        <v>9710</v>
      </c>
      <c r="G43" s="82">
        <v>47.832512315270939</v>
      </c>
      <c r="H43" s="81">
        <v>613</v>
      </c>
      <c r="I43" s="83">
        <v>44379</v>
      </c>
      <c r="J43" s="78">
        <v>534247</v>
      </c>
      <c r="K43" s="85">
        <v>12.038283873002998</v>
      </c>
      <c r="L43" s="86">
        <v>41</v>
      </c>
      <c r="M43" s="87">
        <v>3.5704428424304839</v>
      </c>
    </row>
    <row r="44" spans="1:13" ht="14.45" customHeight="1" thickBot="1" x14ac:dyDescent="0.25">
      <c r="A44" s="42" t="s">
        <v>46</v>
      </c>
      <c r="B44" s="81">
        <v>1188</v>
      </c>
      <c r="C44" s="81">
        <v>134347</v>
      </c>
      <c r="D44" s="82">
        <v>113.08670033670033</v>
      </c>
      <c r="E44" s="81">
        <v>1723</v>
      </c>
      <c r="F44" s="81">
        <v>54773</v>
      </c>
      <c r="G44" s="82">
        <v>31.789320951828206</v>
      </c>
      <c r="H44" s="81">
        <v>2911</v>
      </c>
      <c r="I44" s="83">
        <v>189120</v>
      </c>
      <c r="J44" s="78">
        <v>2839295</v>
      </c>
      <c r="K44" s="85">
        <v>15.013192681895093</v>
      </c>
      <c r="L44" s="86">
        <v>29</v>
      </c>
      <c r="M44" s="87">
        <v>2.4527960856626438</v>
      </c>
    </row>
    <row r="45" spans="1:13" ht="14.45" customHeight="1" thickTop="1" thickBot="1" x14ac:dyDescent="0.25">
      <c r="A45" s="159" t="s">
        <v>101</v>
      </c>
      <c r="B45" s="152">
        <v>2194</v>
      </c>
      <c r="C45" s="152">
        <v>236611</v>
      </c>
      <c r="D45" s="153">
        <v>107.84457611668186</v>
      </c>
      <c r="E45" s="152">
        <v>2367</v>
      </c>
      <c r="F45" s="152">
        <v>80913</v>
      </c>
      <c r="G45" s="153">
        <v>34.183776932826362</v>
      </c>
      <c r="H45" s="152">
        <v>4561</v>
      </c>
      <c r="I45" s="154">
        <v>317524</v>
      </c>
      <c r="J45" s="155">
        <v>4706170</v>
      </c>
      <c r="K45" s="156">
        <v>14.82146231465968</v>
      </c>
      <c r="L45" s="157"/>
      <c r="M45" s="158">
        <v>2.9242643332962563</v>
      </c>
    </row>
    <row r="46" spans="1:13" ht="14.45" customHeight="1" thickTop="1" x14ac:dyDescent="0.2">
      <c r="A46" s="42" t="s">
        <v>15</v>
      </c>
      <c r="B46" s="81">
        <v>445</v>
      </c>
      <c r="C46" s="81">
        <v>31549</v>
      </c>
      <c r="D46" s="82">
        <v>70.896629213483152</v>
      </c>
      <c r="E46" s="81">
        <v>408</v>
      </c>
      <c r="F46" s="81">
        <v>21971</v>
      </c>
      <c r="G46" s="82">
        <v>53.850490196078432</v>
      </c>
      <c r="H46" s="81">
        <v>853</v>
      </c>
      <c r="I46" s="83">
        <v>53520</v>
      </c>
      <c r="J46" s="78">
        <v>470305</v>
      </c>
      <c r="K46" s="85">
        <v>8.787462630792227</v>
      </c>
      <c r="L46" s="86">
        <v>51</v>
      </c>
      <c r="M46" s="87">
        <v>1.4359382822811888</v>
      </c>
    </row>
    <row r="47" spans="1:13" ht="14.45" customHeight="1" x14ac:dyDescent="0.2">
      <c r="A47" s="42" t="s">
        <v>19</v>
      </c>
      <c r="B47" s="81">
        <v>332</v>
      </c>
      <c r="C47" s="81">
        <v>24991</v>
      </c>
      <c r="D47" s="82">
        <v>75.274096385542165</v>
      </c>
      <c r="E47" s="81">
        <v>265</v>
      </c>
      <c r="F47" s="81">
        <v>7877</v>
      </c>
      <c r="G47" s="82">
        <v>29.724528301886792</v>
      </c>
      <c r="H47" s="81">
        <v>597</v>
      </c>
      <c r="I47" s="83">
        <v>32868</v>
      </c>
      <c r="J47" s="78">
        <v>394269</v>
      </c>
      <c r="K47" s="85">
        <v>11.995527564804673</v>
      </c>
      <c r="L47" s="86">
        <v>42</v>
      </c>
      <c r="M47" s="87">
        <v>3.1726545639202741</v>
      </c>
    </row>
    <row r="48" spans="1:13" ht="14.45" customHeight="1" x14ac:dyDescent="0.2">
      <c r="A48" s="42" t="s">
        <v>26</v>
      </c>
      <c r="B48" s="81">
        <v>527</v>
      </c>
      <c r="C48" s="81">
        <v>55982</v>
      </c>
      <c r="D48" s="82">
        <v>106.22770398481974</v>
      </c>
      <c r="E48" s="81">
        <v>617</v>
      </c>
      <c r="F48" s="81">
        <v>22122</v>
      </c>
      <c r="G48" s="82">
        <v>35.85413290113452</v>
      </c>
      <c r="H48" s="81">
        <v>1144</v>
      </c>
      <c r="I48" s="83">
        <v>78104</v>
      </c>
      <c r="J48" s="78">
        <v>883181</v>
      </c>
      <c r="K48" s="85">
        <v>11.307756324900133</v>
      </c>
      <c r="L48" s="86">
        <v>45</v>
      </c>
      <c r="M48" s="87">
        <v>2.5306030196184794</v>
      </c>
    </row>
    <row r="49" spans="1:13" ht="14.45" customHeight="1" thickBot="1" x14ac:dyDescent="0.25">
      <c r="A49" s="42" t="s">
        <v>31</v>
      </c>
      <c r="B49" s="81">
        <v>227</v>
      </c>
      <c r="C49" s="81">
        <v>16625</v>
      </c>
      <c r="D49" s="82">
        <v>73.23788546255507</v>
      </c>
      <c r="E49" s="81">
        <v>285</v>
      </c>
      <c r="F49" s="81">
        <v>11413</v>
      </c>
      <c r="G49" s="82">
        <v>40.045614035087716</v>
      </c>
      <c r="H49" s="81">
        <v>512</v>
      </c>
      <c r="I49" s="83">
        <v>28038</v>
      </c>
      <c r="J49" s="78">
        <v>257354</v>
      </c>
      <c r="K49" s="85">
        <v>9.1787574006705182</v>
      </c>
      <c r="L49" s="86">
        <v>49</v>
      </c>
      <c r="M49" s="87">
        <v>1.4566722158941559</v>
      </c>
    </row>
    <row r="50" spans="1:13" ht="14.45" customHeight="1" thickTop="1" thickBot="1" x14ac:dyDescent="0.25">
      <c r="A50" s="159" t="s">
        <v>102</v>
      </c>
      <c r="B50" s="152">
        <v>1531</v>
      </c>
      <c r="C50" s="152">
        <v>129147</v>
      </c>
      <c r="D50" s="153">
        <v>84.354670150228614</v>
      </c>
      <c r="E50" s="152">
        <v>1575</v>
      </c>
      <c r="F50" s="152">
        <v>63383</v>
      </c>
      <c r="G50" s="153">
        <v>40.243174603174602</v>
      </c>
      <c r="H50" s="152">
        <v>3106</v>
      </c>
      <c r="I50" s="154">
        <v>192530</v>
      </c>
      <c r="J50" s="155">
        <v>2005109</v>
      </c>
      <c r="K50" s="156">
        <v>10.414527606087363</v>
      </c>
      <c r="L50" s="157"/>
      <c r="M50" s="158">
        <v>2.0375652777558653</v>
      </c>
    </row>
    <row r="51" spans="1:13" ht="14.45" customHeight="1" thickTop="1" x14ac:dyDescent="0.2">
      <c r="A51" s="42" t="s">
        <v>8</v>
      </c>
      <c r="B51" s="81">
        <v>222</v>
      </c>
      <c r="C51" s="81">
        <v>20181</v>
      </c>
      <c r="D51" s="82">
        <v>90.905405405405403</v>
      </c>
      <c r="E51" s="81">
        <v>583</v>
      </c>
      <c r="F51" s="81">
        <v>16489</v>
      </c>
      <c r="G51" s="82">
        <v>28.283018867924529</v>
      </c>
      <c r="H51" s="81">
        <v>805</v>
      </c>
      <c r="I51" s="83">
        <v>36670</v>
      </c>
      <c r="J51" s="78">
        <v>613241</v>
      </c>
      <c r="K51" s="85">
        <v>16.723234251431688</v>
      </c>
      <c r="L51" s="86">
        <v>15</v>
      </c>
      <c r="M51" s="87">
        <v>1.2239068469889016</v>
      </c>
    </row>
    <row r="52" spans="1:13" ht="14.45" customHeight="1" x14ac:dyDescent="0.2">
      <c r="A52" s="42" t="s">
        <v>28</v>
      </c>
      <c r="B52" s="81">
        <v>129</v>
      </c>
      <c r="C52" s="81">
        <v>7626</v>
      </c>
      <c r="D52" s="82">
        <v>59.116279069767444</v>
      </c>
      <c r="E52" s="81">
        <v>201</v>
      </c>
      <c r="F52" s="81">
        <v>5201</v>
      </c>
      <c r="G52" s="82">
        <v>25.875621890547265</v>
      </c>
      <c r="H52" s="81">
        <v>330</v>
      </c>
      <c r="I52" s="83">
        <v>12827</v>
      </c>
      <c r="J52" s="78">
        <v>158289</v>
      </c>
      <c r="K52" s="85">
        <v>12.34029780930849</v>
      </c>
      <c r="L52" s="86">
        <v>39</v>
      </c>
      <c r="M52" s="87">
        <v>1.4662564891367045</v>
      </c>
    </row>
    <row r="53" spans="1:13" ht="14.45" customHeight="1" x14ac:dyDescent="0.2">
      <c r="A53" s="42" t="s">
        <v>30</v>
      </c>
      <c r="B53" s="81">
        <v>121</v>
      </c>
      <c r="C53" s="81">
        <v>6855</v>
      </c>
      <c r="D53" s="82">
        <v>56.652892561983471</v>
      </c>
      <c r="E53" s="81">
        <v>142</v>
      </c>
      <c r="F53" s="81">
        <v>4469</v>
      </c>
      <c r="G53" s="82">
        <v>31.471830985915492</v>
      </c>
      <c r="H53" s="81">
        <v>263</v>
      </c>
      <c r="I53" s="83">
        <v>11324</v>
      </c>
      <c r="J53" s="78">
        <v>100666</v>
      </c>
      <c r="K53" s="85">
        <v>8.8896149770399155</v>
      </c>
      <c r="L53" s="86">
        <v>50</v>
      </c>
      <c r="M53" s="87">
        <v>1.5339002013873351</v>
      </c>
    </row>
    <row r="54" spans="1:13" ht="14.45" customHeight="1" x14ac:dyDescent="0.2">
      <c r="A54" s="42" t="s">
        <v>44</v>
      </c>
      <c r="B54" s="81">
        <v>111</v>
      </c>
      <c r="C54" s="81">
        <v>6879</v>
      </c>
      <c r="D54" s="82">
        <v>61.972972972972975</v>
      </c>
      <c r="E54" s="81">
        <v>168</v>
      </c>
      <c r="F54" s="81">
        <v>4130</v>
      </c>
      <c r="G54" s="82">
        <v>24.583333333333332</v>
      </c>
      <c r="H54" s="81">
        <v>279</v>
      </c>
      <c r="I54" s="83">
        <v>11009</v>
      </c>
      <c r="J54" s="78">
        <v>122183</v>
      </c>
      <c r="K54" s="85">
        <v>11.098464892360795</v>
      </c>
      <c r="L54" s="86">
        <v>46</v>
      </c>
      <c r="M54" s="87">
        <v>1.6656174334140437</v>
      </c>
    </row>
    <row r="55" spans="1:13" ht="14.45" customHeight="1" x14ac:dyDescent="0.2">
      <c r="A55" s="42" t="s">
        <v>47</v>
      </c>
      <c r="B55" s="81">
        <v>117</v>
      </c>
      <c r="C55" s="81">
        <v>8923</v>
      </c>
      <c r="D55" s="82">
        <v>76.26495726495726</v>
      </c>
      <c r="E55" s="81">
        <v>187</v>
      </c>
      <c r="F55" s="81">
        <v>6021</v>
      </c>
      <c r="G55" s="82">
        <v>32.197860962566843</v>
      </c>
      <c r="H55" s="81">
        <v>304</v>
      </c>
      <c r="I55" s="83">
        <v>14944</v>
      </c>
      <c r="J55" s="78">
        <v>271419</v>
      </c>
      <c r="K55" s="85">
        <v>18.162406316916488</v>
      </c>
      <c r="L55" s="86">
        <v>9</v>
      </c>
      <c r="M55" s="87">
        <v>1.4819797375851187</v>
      </c>
    </row>
    <row r="56" spans="1:13" ht="14.45" customHeight="1" thickBot="1" x14ac:dyDescent="0.25">
      <c r="A56" s="42" t="s">
        <v>53</v>
      </c>
      <c r="B56" s="81">
        <v>38</v>
      </c>
      <c r="C56" s="81">
        <v>2950</v>
      </c>
      <c r="D56" s="82">
        <v>77.631578947368425</v>
      </c>
      <c r="E56" s="81">
        <v>35</v>
      </c>
      <c r="F56" s="81">
        <v>1554</v>
      </c>
      <c r="G56" s="82">
        <v>44.4</v>
      </c>
      <c r="H56" s="81">
        <v>73</v>
      </c>
      <c r="I56" s="83">
        <v>4504</v>
      </c>
      <c r="J56" s="78">
        <v>75508</v>
      </c>
      <c r="K56" s="85">
        <v>16.764653641207815</v>
      </c>
      <c r="L56" s="86">
        <v>14</v>
      </c>
      <c r="M56" s="87">
        <v>1.8983268983268984</v>
      </c>
    </row>
    <row r="57" spans="1:13" ht="14.45" customHeight="1" thickTop="1" thickBot="1" x14ac:dyDescent="0.25">
      <c r="A57" s="159" t="s">
        <v>103</v>
      </c>
      <c r="B57" s="152">
        <v>738</v>
      </c>
      <c r="C57" s="152">
        <v>53414</v>
      </c>
      <c r="D57" s="153">
        <v>72.376693766937663</v>
      </c>
      <c r="E57" s="152">
        <v>1316</v>
      </c>
      <c r="F57" s="152">
        <v>37864</v>
      </c>
      <c r="G57" s="153">
        <v>28.772036474164135</v>
      </c>
      <c r="H57" s="152">
        <v>2054</v>
      </c>
      <c r="I57" s="154">
        <v>91278</v>
      </c>
      <c r="J57" s="155">
        <v>1341306</v>
      </c>
      <c r="K57" s="156">
        <v>14.69473476631828</v>
      </c>
      <c r="L57" s="157"/>
      <c r="M57" s="158">
        <v>1.410680329600676</v>
      </c>
    </row>
    <row r="58" spans="1:13" ht="14.45" customHeight="1" thickTop="1" x14ac:dyDescent="0.2">
      <c r="A58" s="42" t="s">
        <v>6</v>
      </c>
      <c r="B58" s="81">
        <v>147</v>
      </c>
      <c r="C58" s="81">
        <v>16553</v>
      </c>
      <c r="D58" s="82">
        <v>112.60544217687075</v>
      </c>
      <c r="E58" s="81">
        <v>1963</v>
      </c>
      <c r="F58" s="81">
        <v>30369</v>
      </c>
      <c r="G58" s="82">
        <v>15.470708099847172</v>
      </c>
      <c r="H58" s="81">
        <v>2110</v>
      </c>
      <c r="I58" s="83">
        <v>46922</v>
      </c>
      <c r="J58" s="78">
        <v>971533</v>
      </c>
      <c r="K58" s="85">
        <v>20.705276842419334</v>
      </c>
      <c r="L58" s="86">
        <v>48</v>
      </c>
      <c r="M58" s="87">
        <v>0.54506239915703514</v>
      </c>
    </row>
    <row r="59" spans="1:13" ht="14.45" customHeight="1" x14ac:dyDescent="0.2">
      <c r="A59" s="42" t="s">
        <v>7</v>
      </c>
      <c r="B59" s="81">
        <v>1282</v>
      </c>
      <c r="C59" s="81">
        <v>121195</v>
      </c>
      <c r="D59" s="82">
        <v>94.535881435257409</v>
      </c>
      <c r="E59" s="81">
        <v>7640</v>
      </c>
      <c r="F59" s="81">
        <v>172191</v>
      </c>
      <c r="G59" s="82">
        <v>22.538089005235602</v>
      </c>
      <c r="H59" s="81">
        <v>8922</v>
      </c>
      <c r="I59" s="83">
        <v>293386</v>
      </c>
      <c r="J59" s="78">
        <v>4600085</v>
      </c>
      <c r="K59" s="85">
        <v>15.679292808791148</v>
      </c>
      <c r="L59" s="86">
        <v>25</v>
      </c>
      <c r="M59" s="87">
        <v>0.7038405026975858</v>
      </c>
    </row>
    <row r="60" spans="1:13" ht="14.45" customHeight="1" x14ac:dyDescent="0.2">
      <c r="A60" s="42" t="s">
        <v>14</v>
      </c>
      <c r="B60" s="81">
        <v>51</v>
      </c>
      <c r="C60" s="81">
        <v>4372</v>
      </c>
      <c r="D60" s="82">
        <v>85.725490196078425</v>
      </c>
      <c r="E60" s="81">
        <v>1596</v>
      </c>
      <c r="F60" s="81">
        <v>7468</v>
      </c>
      <c r="G60" s="82">
        <v>4.6791979949874687</v>
      </c>
      <c r="H60" s="81">
        <v>1647</v>
      </c>
      <c r="I60" s="83">
        <v>11840</v>
      </c>
      <c r="J60" s="78">
        <v>210801</v>
      </c>
      <c r="K60" s="85">
        <v>17.804138513513514</v>
      </c>
      <c r="L60" s="86">
        <v>11</v>
      </c>
      <c r="M60" s="87">
        <v>0.58543117300482062</v>
      </c>
    </row>
    <row r="61" spans="1:13" ht="14.45" customHeight="1" thickBot="1" x14ac:dyDescent="0.25">
      <c r="A61" s="42" t="s">
        <v>35</v>
      </c>
      <c r="B61" s="81">
        <v>48</v>
      </c>
      <c r="C61" s="81">
        <v>5741</v>
      </c>
      <c r="D61" s="82">
        <v>119.60416666666667</v>
      </c>
      <c r="E61" s="81">
        <v>474</v>
      </c>
      <c r="F61" s="81">
        <v>7014</v>
      </c>
      <c r="G61" s="82">
        <v>14.79746835443038</v>
      </c>
      <c r="H61" s="81">
        <v>522</v>
      </c>
      <c r="I61" s="83">
        <v>12755</v>
      </c>
      <c r="J61" s="78">
        <v>360914</v>
      </c>
      <c r="K61" s="85">
        <v>28.295883967071738</v>
      </c>
      <c r="L61" s="86">
        <v>2</v>
      </c>
      <c r="M61" s="87">
        <v>0.81850584545195326</v>
      </c>
    </row>
    <row r="62" spans="1:13" ht="14.45" customHeight="1" thickTop="1" thickBot="1" x14ac:dyDescent="0.25">
      <c r="A62" s="159" t="s">
        <v>104</v>
      </c>
      <c r="B62" s="152">
        <v>1528</v>
      </c>
      <c r="C62" s="152">
        <v>147861</v>
      </c>
      <c r="D62" s="153">
        <v>96.767670157068068</v>
      </c>
      <c r="E62" s="152">
        <v>11673</v>
      </c>
      <c r="F62" s="152">
        <v>217042</v>
      </c>
      <c r="G62" s="153">
        <v>18.593506382249636</v>
      </c>
      <c r="H62" s="152">
        <v>13201</v>
      </c>
      <c r="I62" s="154">
        <v>364903</v>
      </c>
      <c r="J62" s="155">
        <v>6143333</v>
      </c>
      <c r="K62" s="156">
        <v>16.835523413071417</v>
      </c>
      <c r="L62" s="157"/>
      <c r="M62" s="158">
        <v>0.681255240921112</v>
      </c>
    </row>
    <row r="63" spans="1:13" s="59" customFormat="1" ht="14.45" customHeight="1" thickTop="1" x14ac:dyDescent="0.2">
      <c r="A63" s="42" t="s">
        <v>3</v>
      </c>
      <c r="B63" s="81">
        <v>16</v>
      </c>
      <c r="C63" s="81">
        <v>680</v>
      </c>
      <c r="D63" s="82">
        <v>42.5</v>
      </c>
      <c r="E63" s="81">
        <v>578</v>
      </c>
      <c r="F63" s="81">
        <v>3266</v>
      </c>
      <c r="G63" s="82">
        <v>5.6505190311418687</v>
      </c>
      <c r="H63" s="81">
        <v>594</v>
      </c>
      <c r="I63" s="83">
        <v>3946</v>
      </c>
      <c r="J63" s="78">
        <v>62497</v>
      </c>
      <c r="K63" s="85">
        <v>15.838063862138874</v>
      </c>
      <c r="L63" s="86">
        <v>22</v>
      </c>
      <c r="M63" s="87">
        <v>0.20820575627679119</v>
      </c>
    </row>
    <row r="64" spans="1:13" ht="14.45" customHeight="1" x14ac:dyDescent="0.2">
      <c r="A64" s="42" t="s">
        <v>16</v>
      </c>
      <c r="B64" s="81">
        <v>78</v>
      </c>
      <c r="C64" s="81">
        <v>6047</v>
      </c>
      <c r="D64" s="82">
        <v>77.525641025641022</v>
      </c>
      <c r="E64" s="81">
        <v>284</v>
      </c>
      <c r="F64" s="81">
        <v>8191</v>
      </c>
      <c r="G64" s="82">
        <v>28.841549295774648</v>
      </c>
      <c r="H64" s="81">
        <v>362</v>
      </c>
      <c r="I64" s="83">
        <v>14238</v>
      </c>
      <c r="J64" s="78">
        <v>212578</v>
      </c>
      <c r="K64" s="85">
        <v>14.930327293159152</v>
      </c>
      <c r="L64" s="86">
        <v>30</v>
      </c>
      <c r="M64" s="87">
        <v>0.73824929801001093</v>
      </c>
    </row>
    <row r="65" spans="1:13" ht="14.45" customHeight="1" x14ac:dyDescent="0.2">
      <c r="A65" s="42" t="s">
        <v>39</v>
      </c>
      <c r="B65" s="81">
        <v>140</v>
      </c>
      <c r="C65" s="81">
        <v>12205</v>
      </c>
      <c r="D65" s="82">
        <v>87.178571428571431</v>
      </c>
      <c r="E65" s="81">
        <v>2193</v>
      </c>
      <c r="F65" s="81">
        <v>31933</v>
      </c>
      <c r="G65" s="82">
        <v>14.561331509347925</v>
      </c>
      <c r="H65" s="81">
        <v>2333</v>
      </c>
      <c r="I65" s="83">
        <v>44138</v>
      </c>
      <c r="J65" s="78">
        <v>581619</v>
      </c>
      <c r="K65" s="85">
        <v>13.177284879242377</v>
      </c>
      <c r="L65" s="86">
        <v>35</v>
      </c>
      <c r="M65" s="87">
        <v>0.38220649484858921</v>
      </c>
    </row>
    <row r="66" spans="1:13" ht="14.45" customHeight="1" thickBot="1" x14ac:dyDescent="0.25">
      <c r="A66" s="42" t="s">
        <v>50</v>
      </c>
      <c r="B66" s="81">
        <v>249</v>
      </c>
      <c r="C66" s="81">
        <v>22634</v>
      </c>
      <c r="D66" s="82">
        <v>90.899598393574294</v>
      </c>
      <c r="E66" s="81">
        <v>3883</v>
      </c>
      <c r="F66" s="81">
        <v>50590</v>
      </c>
      <c r="G66" s="82">
        <v>13.028586144733454</v>
      </c>
      <c r="H66" s="81">
        <v>4132</v>
      </c>
      <c r="I66" s="83">
        <v>73224</v>
      </c>
      <c r="J66" s="78">
        <v>908417</v>
      </c>
      <c r="K66" s="85">
        <v>12.406000764776577</v>
      </c>
      <c r="L66" s="86">
        <v>38</v>
      </c>
      <c r="M66" s="87">
        <v>0.44740067206957895</v>
      </c>
    </row>
    <row r="67" spans="1:13" ht="14.45" customHeight="1" thickTop="1" thickBot="1" x14ac:dyDescent="0.25">
      <c r="A67" s="159" t="s">
        <v>105</v>
      </c>
      <c r="B67" s="152">
        <v>483</v>
      </c>
      <c r="C67" s="152">
        <v>41566</v>
      </c>
      <c r="D67" s="153">
        <v>86.05797101449275</v>
      </c>
      <c r="E67" s="152">
        <v>6938</v>
      </c>
      <c r="F67" s="152">
        <v>93980</v>
      </c>
      <c r="G67" s="153">
        <v>13.545690400691843</v>
      </c>
      <c r="H67" s="152">
        <v>7421</v>
      </c>
      <c r="I67" s="154">
        <v>135546</v>
      </c>
      <c r="J67" s="155">
        <v>1765111</v>
      </c>
      <c r="K67" s="156">
        <v>13.022228616115562</v>
      </c>
      <c r="L67" s="157"/>
      <c r="M67" s="158">
        <v>0.44228559267929346</v>
      </c>
    </row>
    <row r="68" spans="1:13" ht="16.5" thickTop="1" x14ac:dyDescent="0.2">
      <c r="A68" s="1" t="s">
        <v>67</v>
      </c>
    </row>
    <row r="69" spans="1:13" ht="15.75" x14ac:dyDescent="0.2">
      <c r="A69" s="61" t="s">
        <v>68</v>
      </c>
    </row>
  </sheetData>
  <hyperlinks>
    <hyperlink ref="N2" location="ToC!A1" display="Table of Contents"/>
  </hyperlinks>
  <printOptions horizontalCentered="1"/>
  <pageMargins left="0.25" right="0.25" top="0.43" bottom="0.37" header="0.17" footer="0.2"/>
  <pageSetup scale="95" orientation="landscape" useFirstPageNumber="1" r:id="rId1"/>
  <headerFooter alignWithMargins="0">
    <oddHeader>&amp;C&amp;"Arial Rounded MT Bold,Bold"&amp;14Table A-6: LTC Facilities and Beds Numbers and Percents by Region for FY 2012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4.45" customHeight="1" thickBot="1" x14ac:dyDescent="0.25">
      <c r="A5" s="26" t="s">
        <v>106</v>
      </c>
      <c r="B5" s="27">
        <v>16528</v>
      </c>
      <c r="C5" s="27">
        <v>1723433</v>
      </c>
      <c r="D5" s="27">
        <v>52928</v>
      </c>
      <c r="E5" s="27">
        <v>1248785</v>
      </c>
      <c r="F5" s="27">
        <v>69456</v>
      </c>
      <c r="G5" s="71">
        <v>2972218</v>
      </c>
      <c r="H5" s="160">
        <v>43727392</v>
      </c>
    </row>
    <row r="6" spans="1:242" s="53" customFormat="1" ht="14.45" customHeight="1" x14ac:dyDescent="0.2">
      <c r="A6" s="38" t="s">
        <v>9</v>
      </c>
      <c r="B6" s="125">
        <v>1.4278799612778316E-2</v>
      </c>
      <c r="C6" s="125">
        <v>1.5835254402114848E-2</v>
      </c>
      <c r="D6" s="125">
        <v>3.5708887545344617E-3</v>
      </c>
      <c r="E6" s="125">
        <v>7.4007935713513535E-3</v>
      </c>
      <c r="F6" s="125">
        <v>6.1189818014282422E-3</v>
      </c>
      <c r="G6" s="125">
        <v>1.2291494096328062E-2</v>
      </c>
      <c r="H6" s="161">
        <v>1.2182569680807855E-2</v>
      </c>
    </row>
    <row r="7" spans="1:242" s="53" customFormat="1" ht="14.45" customHeight="1" x14ac:dyDescent="0.2">
      <c r="A7" s="39" t="s">
        <v>21</v>
      </c>
      <c r="B7" s="125">
        <v>2.6318973862536302E-2</v>
      </c>
      <c r="C7" s="125">
        <v>2.8404933641168528E-2</v>
      </c>
      <c r="D7" s="125">
        <v>1.5492744860943167E-3</v>
      </c>
      <c r="E7" s="125">
        <v>2.1244649799605215E-3</v>
      </c>
      <c r="F7" s="125">
        <v>7.4435613913844739E-3</v>
      </c>
      <c r="G7" s="125">
        <v>1.7363127469115659E-2</v>
      </c>
      <c r="H7" s="161">
        <v>2.191976141636803E-2</v>
      </c>
    </row>
    <row r="8" spans="1:242" s="53" customFormat="1" ht="14.45" customHeight="1" x14ac:dyDescent="0.2">
      <c r="A8" s="42" t="s">
        <v>23</v>
      </c>
      <c r="B8" s="125">
        <v>6.5343659244917716E-3</v>
      </c>
      <c r="C8" s="125">
        <v>4.032648788783782E-3</v>
      </c>
      <c r="D8" s="125">
        <v>4.7611850060459496E-3</v>
      </c>
      <c r="E8" s="125">
        <v>5.7527917135455665E-3</v>
      </c>
      <c r="F8" s="125">
        <v>5.1831375259156877E-3</v>
      </c>
      <c r="G8" s="125">
        <v>4.7553712412750342E-3</v>
      </c>
      <c r="H8" s="161">
        <v>5.1769837999942918E-3</v>
      </c>
    </row>
    <row r="9" spans="1:242" s="2" customFormat="1" ht="14.45" customHeight="1" x14ac:dyDescent="0.2">
      <c r="A9" s="39" t="s">
        <v>32</v>
      </c>
      <c r="B9" s="125">
        <v>5.26379477250726E-3</v>
      </c>
      <c r="C9" s="125">
        <v>4.5299120998611494E-3</v>
      </c>
      <c r="D9" s="125">
        <v>2.8151451027811367E-3</v>
      </c>
      <c r="E9" s="125">
        <v>3.8829742509719446E-3</v>
      </c>
      <c r="F9" s="125">
        <v>3.3978346003225063E-3</v>
      </c>
      <c r="G9" s="125">
        <v>4.2580995068329441E-3</v>
      </c>
      <c r="H9" s="161">
        <v>4.4320731499376863E-3</v>
      </c>
    </row>
    <row r="10" spans="1:242" s="2" customFormat="1" ht="14.45" customHeight="1" x14ac:dyDescent="0.2">
      <c r="A10" s="39" t="s">
        <v>42</v>
      </c>
      <c r="B10" s="125">
        <v>5.5058083252662151E-3</v>
      </c>
      <c r="C10" s="125">
        <v>5.3729968034730681E-3</v>
      </c>
      <c r="D10" s="125">
        <v>1.133615477629988E-3</v>
      </c>
      <c r="E10" s="125">
        <v>3.2527616843571953E-3</v>
      </c>
      <c r="F10" s="125">
        <v>2.1740382400368577E-3</v>
      </c>
      <c r="G10" s="125">
        <v>4.4821745915003541E-3</v>
      </c>
      <c r="H10" s="161">
        <v>3.627680333645327E-3</v>
      </c>
    </row>
    <row r="11" spans="1:242" s="2" customFormat="1" ht="14.45" customHeight="1" thickBot="1" x14ac:dyDescent="0.25">
      <c r="A11" s="88" t="s">
        <v>49</v>
      </c>
      <c r="B11" s="125">
        <v>2.4201355275895449E-3</v>
      </c>
      <c r="C11" s="125">
        <v>1.9095607430053851E-3</v>
      </c>
      <c r="D11" s="125">
        <v>2.3239117291414752E-3</v>
      </c>
      <c r="E11" s="125">
        <v>2.2205583827480313E-3</v>
      </c>
      <c r="F11" s="125">
        <v>2.3468094909007142E-3</v>
      </c>
      <c r="G11" s="125">
        <v>2.0402271973320933E-3</v>
      </c>
      <c r="H11" s="161">
        <v>2.2513119465254181E-3</v>
      </c>
    </row>
    <row r="12" spans="1:242" s="2" customFormat="1" ht="14.45" customHeight="1" thickTop="1" thickBot="1" x14ac:dyDescent="0.25">
      <c r="A12" s="162" t="s">
        <v>96</v>
      </c>
      <c r="B12" s="163">
        <v>6.0321878025169411E-2</v>
      </c>
      <c r="C12" s="163">
        <v>6.0085306478406764E-2</v>
      </c>
      <c r="D12" s="163">
        <v>1.6154020556227326E-2</v>
      </c>
      <c r="E12" s="163">
        <v>2.4634344582934613E-2</v>
      </c>
      <c r="F12" s="163">
        <v>2.6664363049988482E-2</v>
      </c>
      <c r="G12" s="163">
        <v>4.5190494102384147E-2</v>
      </c>
      <c r="H12" s="164">
        <v>4.959038032727861E-2</v>
      </c>
    </row>
    <row r="13" spans="1:242" s="2" customFormat="1" ht="14.45" customHeight="1" thickTop="1" x14ac:dyDescent="0.2">
      <c r="A13" s="39" t="s">
        <v>33</v>
      </c>
      <c r="B13" s="125">
        <v>2.3414811229428848E-2</v>
      </c>
      <c r="C13" s="125">
        <v>3.0153188432622564E-2</v>
      </c>
      <c r="D13" s="125">
        <v>9.8057738814993946E-3</v>
      </c>
      <c r="E13" s="125">
        <v>2.0219653503205117E-2</v>
      </c>
      <c r="F13" s="125">
        <v>1.3044229440221147E-2</v>
      </c>
      <c r="G13" s="125">
        <v>2.5979588307452547E-2</v>
      </c>
      <c r="H13" s="161">
        <v>2.8598892886179905E-2</v>
      </c>
    </row>
    <row r="14" spans="1:242" s="4" customFormat="1" ht="14.45" customHeight="1" thickBot="1" x14ac:dyDescent="0.25">
      <c r="A14" s="39" t="s">
        <v>36</v>
      </c>
      <c r="B14" s="125">
        <v>3.8298644724104547E-2</v>
      </c>
      <c r="C14" s="125">
        <v>6.774849965156754E-2</v>
      </c>
      <c r="D14" s="125">
        <v>1.7514359129383313E-2</v>
      </c>
      <c r="E14" s="125">
        <v>3.3909760286998963E-2</v>
      </c>
      <c r="F14" s="125">
        <v>2.2460262612301312E-2</v>
      </c>
      <c r="G14" s="125">
        <v>5.3531066698337737E-2</v>
      </c>
      <c r="H14" s="161">
        <v>6.3062805117670859E-2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45" customHeight="1" thickTop="1" thickBot="1" x14ac:dyDescent="0.25">
      <c r="A15" s="39" t="s">
        <v>41</v>
      </c>
      <c r="B15" s="125">
        <v>7.2604065827686353E-4</v>
      </c>
      <c r="C15" s="125">
        <v>4.2589413107443111E-4</v>
      </c>
      <c r="D15" s="125">
        <v>1.3716747279322854E-2</v>
      </c>
      <c r="E15" s="125">
        <v>1.2717161080570314E-2</v>
      </c>
      <c r="F15" s="125">
        <v>1.062543192812716E-2</v>
      </c>
      <c r="G15" s="125">
        <v>5.5901013990225477E-3</v>
      </c>
      <c r="H15" s="161">
        <v>1.3310558288040595E-2</v>
      </c>
    </row>
    <row r="16" spans="1:242" s="2" customFormat="1" ht="14.45" customHeight="1" thickTop="1" thickBot="1" x14ac:dyDescent="0.25">
      <c r="A16" s="162" t="s">
        <v>97</v>
      </c>
      <c r="B16" s="163">
        <v>6.2439496611810259E-2</v>
      </c>
      <c r="C16" s="163">
        <v>9.8327582215264539E-2</v>
      </c>
      <c r="D16" s="163">
        <v>4.1036880290205566E-2</v>
      </c>
      <c r="E16" s="163">
        <v>6.6846574870774389E-2</v>
      </c>
      <c r="F16" s="163">
        <v>4.612992398064962E-2</v>
      </c>
      <c r="G16" s="163">
        <v>8.5100756404812836E-2</v>
      </c>
      <c r="H16" s="164">
        <v>0.10497225629189136</v>
      </c>
    </row>
    <row r="17" spans="1:242" s="2" customFormat="1" ht="14.45" customHeight="1" thickTop="1" x14ac:dyDescent="0.2">
      <c r="A17" s="39" t="s">
        <v>10</v>
      </c>
      <c r="B17" s="125">
        <v>1.1495643756050339E-3</v>
      </c>
      <c r="C17" s="125">
        <v>1.6049361942123658E-3</v>
      </c>
      <c r="D17" s="125">
        <v>2.6828899637243047E-3</v>
      </c>
      <c r="E17" s="125">
        <v>1.4934516349892095E-3</v>
      </c>
      <c r="F17" s="125">
        <v>2.3180142824234047E-3</v>
      </c>
      <c r="G17" s="125">
        <v>1.558095671313477E-3</v>
      </c>
      <c r="H17" s="161">
        <v>1.6440267007005586E-3</v>
      </c>
    </row>
    <row r="18" spans="1:242" s="2" customFormat="1" ht="14.45" customHeight="1" x14ac:dyDescent="0.2">
      <c r="A18" s="39" t="s">
        <v>11</v>
      </c>
      <c r="B18" s="125">
        <v>3.0251694094869312E-3</v>
      </c>
      <c r="C18" s="125">
        <v>3.0874423316717271E-3</v>
      </c>
      <c r="D18" s="125">
        <v>2.2483373639661428E-3</v>
      </c>
      <c r="E18" s="125">
        <v>1.8297785447454926E-3</v>
      </c>
      <c r="F18" s="125">
        <v>2.4331951163326423E-3</v>
      </c>
      <c r="G18" s="125">
        <v>2.5590316726431237E-3</v>
      </c>
      <c r="H18" s="161">
        <v>3.2124943559405511E-3</v>
      </c>
    </row>
    <row r="19" spans="1:242" s="4" customFormat="1" ht="14.45" customHeight="1" thickBot="1" x14ac:dyDescent="0.25">
      <c r="A19" s="39" t="s">
        <v>22</v>
      </c>
      <c r="B19" s="125">
        <v>1.4157792836398838E-2</v>
      </c>
      <c r="C19" s="125">
        <v>1.6022671029277031E-2</v>
      </c>
      <c r="D19" s="125">
        <v>2.5865326481257559E-2</v>
      </c>
      <c r="E19" s="125">
        <v>1.5866622356930937E-2</v>
      </c>
      <c r="F19" s="125">
        <v>2.3079359594563465E-2</v>
      </c>
      <c r="G19" s="125">
        <v>1.5957106780189072E-2</v>
      </c>
      <c r="H19" s="161">
        <v>1.7449451364490248E-2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45" customHeight="1" thickTop="1" x14ac:dyDescent="0.2">
      <c r="A20" s="39" t="s">
        <v>40</v>
      </c>
      <c r="B20" s="125">
        <v>4.3259922555663119E-2</v>
      </c>
      <c r="C20" s="125">
        <v>5.141308075219634E-2</v>
      </c>
      <c r="D20" s="125">
        <v>3.5104292623941956E-2</v>
      </c>
      <c r="E20" s="125">
        <v>5.4348026281545662E-2</v>
      </c>
      <c r="F20" s="125">
        <v>3.7045035706058514E-2</v>
      </c>
      <c r="G20" s="125">
        <v>5.2646205628254727E-2</v>
      </c>
      <c r="H20" s="161">
        <v>4.6718107496555021E-2</v>
      </c>
    </row>
    <row r="21" spans="1:242" s="2" customFormat="1" ht="14.45" customHeight="1" x14ac:dyDescent="0.2">
      <c r="A21" s="39" t="s">
        <v>48</v>
      </c>
      <c r="B21" s="125">
        <v>1.6880445304937076E-2</v>
      </c>
      <c r="C21" s="125">
        <v>1.8515950431493421E-2</v>
      </c>
      <c r="D21" s="125">
        <v>1.0523730350665055E-2</v>
      </c>
      <c r="E21" s="125">
        <v>2.6017288804718187E-2</v>
      </c>
      <c r="F21" s="125">
        <v>1.2036397143515318E-2</v>
      </c>
      <c r="G21" s="125">
        <v>2.1667656948447255E-2</v>
      </c>
      <c r="H21" s="161">
        <v>2.4298384865943982E-2</v>
      </c>
    </row>
    <row r="22" spans="1:242" s="2" customFormat="1" ht="14.45" customHeight="1" thickBot="1" x14ac:dyDescent="0.25">
      <c r="A22" s="39" t="s">
        <v>52</v>
      </c>
      <c r="B22" s="125">
        <v>7.8654404646660205E-3</v>
      </c>
      <c r="C22" s="125">
        <v>6.2839692636731453E-3</v>
      </c>
      <c r="D22" s="125">
        <v>1.0693772672309552E-2</v>
      </c>
      <c r="E22" s="125">
        <v>3.1999103128240651E-3</v>
      </c>
      <c r="F22" s="125">
        <v>1.0020732550103663E-2</v>
      </c>
      <c r="G22" s="125">
        <v>4.9881940019204513E-3</v>
      </c>
      <c r="H22" s="161">
        <v>7.1339493560466632E-3</v>
      </c>
    </row>
    <row r="23" spans="1:242" s="2" customFormat="1" ht="14.45" customHeight="1" thickTop="1" thickBot="1" x14ac:dyDescent="0.25">
      <c r="A23" s="162" t="s">
        <v>98</v>
      </c>
      <c r="B23" s="163">
        <v>8.6338334946757023E-2</v>
      </c>
      <c r="C23" s="163">
        <v>9.6928050002524038E-2</v>
      </c>
      <c r="D23" s="163">
        <v>8.7118349455864566E-2</v>
      </c>
      <c r="E23" s="163">
        <v>0.10275507793575356</v>
      </c>
      <c r="F23" s="163">
        <v>8.6932734392997008E-2</v>
      </c>
      <c r="G23" s="163">
        <v>9.93762907027681E-2</v>
      </c>
      <c r="H23" s="164">
        <v>0.10045641413967704</v>
      </c>
    </row>
    <row r="24" spans="1:242" s="4" customFormat="1" ht="14.45" customHeight="1" thickTop="1" thickBot="1" x14ac:dyDescent="0.25">
      <c r="A24" s="39" t="s">
        <v>4</v>
      </c>
      <c r="B24" s="125">
        <v>1.3976282671829623E-2</v>
      </c>
      <c r="C24" s="125">
        <v>1.5745317630566434E-2</v>
      </c>
      <c r="D24" s="125">
        <v>6.5560761789600968E-3</v>
      </c>
      <c r="E24" s="125">
        <v>7.9389166269614071E-3</v>
      </c>
      <c r="F24" s="125">
        <v>8.3218152499424103E-3</v>
      </c>
      <c r="G24" s="125">
        <v>1.246543826865997E-2</v>
      </c>
      <c r="H24" s="161">
        <v>1.5994093587836201E-2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45" customHeight="1" thickTop="1" x14ac:dyDescent="0.2">
      <c r="A25" s="39" t="s">
        <v>12</v>
      </c>
      <c r="B25" s="125">
        <v>4.108180058083253E-2</v>
      </c>
      <c r="C25" s="125">
        <v>4.8275157781010346E-2</v>
      </c>
      <c r="D25" s="125">
        <v>6.4143742442563476E-2</v>
      </c>
      <c r="E25" s="125">
        <v>6.927773796129838E-2</v>
      </c>
      <c r="F25" s="125">
        <v>5.8655839668279197E-2</v>
      </c>
      <c r="G25" s="125">
        <v>5.7099445599212442E-2</v>
      </c>
      <c r="H25" s="161">
        <v>8.026353366786658E-2</v>
      </c>
    </row>
    <row r="26" spans="1:242" s="2" customFormat="1" ht="14.45" customHeight="1" x14ac:dyDescent="0.2">
      <c r="A26" s="39" t="s">
        <v>13</v>
      </c>
      <c r="B26" s="125">
        <v>2.2325750242013553E-2</v>
      </c>
      <c r="C26" s="125">
        <v>2.3381819890880586E-2</v>
      </c>
      <c r="D26" s="125">
        <v>4.7385126964933494E-2</v>
      </c>
      <c r="E26" s="125">
        <v>2.5510396105014075E-2</v>
      </c>
      <c r="F26" s="125">
        <v>4.142190739460954E-2</v>
      </c>
      <c r="G26" s="125">
        <v>2.4276146635273724E-2</v>
      </c>
      <c r="H26" s="161">
        <v>2.6063731402046569E-2</v>
      </c>
    </row>
    <row r="27" spans="1:242" s="2" customFormat="1" ht="14.45" customHeight="1" x14ac:dyDescent="0.2">
      <c r="A27" s="39" t="s">
        <v>54</v>
      </c>
      <c r="B27" s="125">
        <v>1.8877057115198451E-2</v>
      </c>
      <c r="C27" s="125">
        <v>1.6068509770904932E-2</v>
      </c>
      <c r="D27" s="125">
        <v>4.2699516324062881E-3</v>
      </c>
      <c r="E27" s="125">
        <v>5.0721301104673742E-3</v>
      </c>
      <c r="F27" s="125">
        <v>7.7459110803962221E-3</v>
      </c>
      <c r="G27" s="125">
        <v>1.1448352711678619E-2</v>
      </c>
      <c r="H27" s="161">
        <v>1.4056475172358781E-2</v>
      </c>
    </row>
    <row r="28" spans="1:242" s="2" customFormat="1" ht="14.45" customHeight="1" x14ac:dyDescent="0.2">
      <c r="A28" s="39" t="s">
        <v>27</v>
      </c>
      <c r="B28" s="125">
        <v>1.2705711519845111E-2</v>
      </c>
      <c r="C28" s="125">
        <v>1.1598942343566591E-2</v>
      </c>
      <c r="D28" s="125">
        <v>3.5897823458282949E-3</v>
      </c>
      <c r="E28" s="125">
        <v>4.5195930444391951E-3</v>
      </c>
      <c r="F28" s="125">
        <v>5.7590416954618751E-3</v>
      </c>
      <c r="G28" s="125">
        <v>8.624535616162745E-3</v>
      </c>
      <c r="H28" s="161">
        <v>9.2407752101931889E-3</v>
      </c>
    </row>
    <row r="29" spans="1:242" s="4" customFormat="1" ht="14.45" customHeight="1" thickBot="1" x14ac:dyDescent="0.25">
      <c r="A29" s="39" t="s">
        <v>29</v>
      </c>
      <c r="B29" s="125">
        <v>2.6924007744433688E-2</v>
      </c>
      <c r="C29" s="125">
        <v>2.8928887865092522E-2</v>
      </c>
      <c r="D29" s="125">
        <v>2.3711457073760579E-2</v>
      </c>
      <c r="E29" s="125">
        <v>3.2493984152596321E-2</v>
      </c>
      <c r="F29" s="125">
        <v>2.4475927205712969E-2</v>
      </c>
      <c r="G29" s="125">
        <v>3.0426772195040874E-2</v>
      </c>
      <c r="H29" s="161">
        <v>3.082436290735107E-2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45" customHeight="1" thickTop="1" x14ac:dyDescent="0.2">
      <c r="A30" s="39" t="s">
        <v>43</v>
      </c>
      <c r="B30" s="125">
        <v>1.6396418199419168E-2</v>
      </c>
      <c r="C30" s="125">
        <v>1.2675282415968592E-2</v>
      </c>
      <c r="D30" s="125">
        <v>2.2880139056831922E-2</v>
      </c>
      <c r="E30" s="125">
        <v>1.6041992817018142E-2</v>
      </c>
      <c r="F30" s="125">
        <v>2.1337249481686249E-2</v>
      </c>
      <c r="G30" s="125">
        <v>1.4089814407960654E-2</v>
      </c>
      <c r="H30" s="161">
        <v>1.5904424393753006E-2</v>
      </c>
    </row>
    <row r="31" spans="1:242" s="2" customFormat="1" ht="14.45" customHeight="1" thickBot="1" x14ac:dyDescent="0.25">
      <c r="A31" s="39" t="s">
        <v>45</v>
      </c>
      <c r="B31" s="125">
        <v>1.9542594385285578E-2</v>
      </c>
      <c r="C31" s="125">
        <v>2.153086310869062E-2</v>
      </c>
      <c r="D31" s="125">
        <v>6.2915659008464329E-3</v>
      </c>
      <c r="E31" s="125">
        <v>1.2900539324223146E-2</v>
      </c>
      <c r="F31" s="125">
        <v>9.444828380557475E-3</v>
      </c>
      <c r="G31" s="125">
        <v>1.7904810481599937E-2</v>
      </c>
      <c r="H31" s="161">
        <v>2.1005300293234958E-2</v>
      </c>
    </row>
    <row r="32" spans="1:242" s="2" customFormat="1" ht="14.45" customHeight="1" thickTop="1" thickBot="1" x14ac:dyDescent="0.25">
      <c r="A32" s="162" t="s">
        <v>99</v>
      </c>
      <c r="B32" s="163">
        <v>0.17182962245885769</v>
      </c>
      <c r="C32" s="163">
        <v>0.17820478080668062</v>
      </c>
      <c r="D32" s="163">
        <v>0.1788278415961306</v>
      </c>
      <c r="E32" s="163">
        <v>0.17375529014201804</v>
      </c>
      <c r="F32" s="163">
        <v>0.17716252015664594</v>
      </c>
      <c r="G32" s="163">
        <v>0.17633531591558896</v>
      </c>
      <c r="H32" s="164">
        <v>0.21335269663464038</v>
      </c>
    </row>
    <row r="33" spans="1:242" s="2" customFormat="1" ht="14.45" customHeight="1" thickTop="1" x14ac:dyDescent="0.2">
      <c r="A33" s="39" t="s">
        <v>17</v>
      </c>
      <c r="B33" s="125">
        <v>6.5162149080348494E-2</v>
      </c>
      <c r="C33" s="125">
        <v>6.3439077701308952E-2</v>
      </c>
      <c r="D33" s="125">
        <v>9.4090084643288999E-3</v>
      </c>
      <c r="E33" s="125">
        <v>2.4648758593352738E-2</v>
      </c>
      <c r="F33" s="125">
        <v>2.2676226675881133E-2</v>
      </c>
      <c r="G33" s="125">
        <v>4.7141225845479709E-2</v>
      </c>
      <c r="H33" s="161">
        <v>3.8750012806617877E-2</v>
      </c>
    </row>
    <row r="34" spans="1:242" s="4" customFormat="1" ht="14.45" customHeight="1" thickBot="1" x14ac:dyDescent="0.25">
      <c r="A34" s="39" t="s">
        <v>18</v>
      </c>
      <c r="B34" s="125">
        <v>3.0977734753146177E-2</v>
      </c>
      <c r="C34" s="125">
        <v>2.9333313218442493E-2</v>
      </c>
      <c r="D34" s="125">
        <v>4.3644195888754532E-3</v>
      </c>
      <c r="E34" s="125">
        <v>1.4638228357963941E-2</v>
      </c>
      <c r="F34" s="125">
        <v>1.0697419949320433E-2</v>
      </c>
      <c r="G34" s="125">
        <v>2.3159135702697446E-2</v>
      </c>
      <c r="H34" s="161">
        <v>2.0333890482194777E-2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45" customHeight="1" thickTop="1" x14ac:dyDescent="0.2">
      <c r="A35" s="39" t="s">
        <v>24</v>
      </c>
      <c r="B35" s="125">
        <v>2.680300096805421E-2</v>
      </c>
      <c r="C35" s="125">
        <v>2.7107523181928161E-2</v>
      </c>
      <c r="D35" s="125">
        <v>8.7382859733978233E-2</v>
      </c>
      <c r="E35" s="125">
        <v>3.9395892807809189E-2</v>
      </c>
      <c r="F35" s="125">
        <v>7.2967058281501962E-2</v>
      </c>
      <c r="G35" s="125">
        <v>3.2270513131943887E-2</v>
      </c>
      <c r="H35" s="161">
        <v>3.2993369465071233E-2</v>
      </c>
    </row>
    <row r="36" spans="1:242" s="2" customFormat="1" ht="14.45" customHeight="1" x14ac:dyDescent="0.2">
      <c r="A36" s="39" t="s">
        <v>25</v>
      </c>
      <c r="B36" s="125">
        <v>2.1781219748305904E-2</v>
      </c>
      <c r="C36" s="125">
        <v>1.8019267357651851E-2</v>
      </c>
      <c r="D36" s="125">
        <v>3.4102932285368801E-2</v>
      </c>
      <c r="E36" s="125">
        <v>7.8085499105130185E-2</v>
      </c>
      <c r="F36" s="125">
        <v>3.1170813176687399E-2</v>
      </c>
      <c r="G36" s="125">
        <v>4.325624836401637E-2</v>
      </c>
      <c r="H36" s="161">
        <v>1.6689012690260605E-2</v>
      </c>
    </row>
    <row r="37" spans="1:242" s="2" customFormat="1" ht="14.45" customHeight="1" x14ac:dyDescent="0.2">
      <c r="A37" s="39" t="s">
        <v>37</v>
      </c>
      <c r="B37" s="125">
        <v>5.8627783155856726E-2</v>
      </c>
      <c r="C37" s="125">
        <v>5.5021576121613083E-2</v>
      </c>
      <c r="D37" s="125">
        <v>2.4656136638452238E-2</v>
      </c>
      <c r="E37" s="125">
        <v>4.0648310157473062E-2</v>
      </c>
      <c r="F37" s="125">
        <v>3.2740152038700759E-2</v>
      </c>
      <c r="G37" s="125">
        <v>4.8982611638850176E-2</v>
      </c>
      <c r="H37" s="161">
        <v>3.8994367649458718E-2</v>
      </c>
    </row>
    <row r="38" spans="1:242" s="2" customFormat="1" ht="14.45" customHeight="1" thickBot="1" x14ac:dyDescent="0.25">
      <c r="A38" s="39" t="s">
        <v>51</v>
      </c>
      <c r="B38" s="125">
        <v>2.4019845111326234E-2</v>
      </c>
      <c r="C38" s="125">
        <v>2.0401721447831159E-2</v>
      </c>
      <c r="D38" s="125">
        <v>6.5976420798065302E-2</v>
      </c>
      <c r="E38" s="125">
        <v>3.9662552000544526E-2</v>
      </c>
      <c r="F38" s="125">
        <v>5.5992282884128081E-2</v>
      </c>
      <c r="G38" s="125">
        <v>2.8494208702053485E-2</v>
      </c>
      <c r="H38" s="161">
        <v>1.8855457924405829E-2</v>
      </c>
    </row>
    <row r="39" spans="1:242" s="4" customFormat="1" ht="14.45" customHeight="1" thickTop="1" thickBot="1" x14ac:dyDescent="0.25">
      <c r="A39" s="162" t="s">
        <v>100</v>
      </c>
      <c r="B39" s="163">
        <v>0.22737173281703776</v>
      </c>
      <c r="C39" s="163">
        <v>0.21332247902877571</v>
      </c>
      <c r="D39" s="163">
        <v>0.22589177750906891</v>
      </c>
      <c r="E39" s="163">
        <v>0.23707924102227365</v>
      </c>
      <c r="F39" s="163">
        <v>0.22624395300621977</v>
      </c>
      <c r="G39" s="163">
        <v>0.22330394338504106</v>
      </c>
      <c r="H39" s="164">
        <v>0.16661611101800902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45" customHeight="1" thickTop="1" x14ac:dyDescent="0.2">
      <c r="A40" s="39" t="s">
        <v>5</v>
      </c>
      <c r="B40" s="125">
        <v>1.4581316553727009E-2</v>
      </c>
      <c r="C40" s="125">
        <v>1.4967799734599488E-2</v>
      </c>
      <c r="D40" s="125">
        <v>2.6073155985489723E-3</v>
      </c>
      <c r="E40" s="125">
        <v>5.79443218808682E-3</v>
      </c>
      <c r="F40" s="125">
        <v>5.4566920064501269E-3</v>
      </c>
      <c r="G40" s="125">
        <v>1.1113585880981812E-2</v>
      </c>
      <c r="H40" s="161">
        <v>1.0121573223484264E-2</v>
      </c>
    </row>
    <row r="41" spans="1:242" s="2" customFormat="1" ht="14.45" customHeight="1" x14ac:dyDescent="0.2">
      <c r="A41" s="39" t="s">
        <v>20</v>
      </c>
      <c r="B41" s="125">
        <v>1.7122458857696032E-2</v>
      </c>
      <c r="C41" s="125">
        <v>2.0253180715467327E-2</v>
      </c>
      <c r="D41" s="125">
        <v>1.8893591293833133E-3</v>
      </c>
      <c r="E41" s="125">
        <v>4.1640474541254097E-3</v>
      </c>
      <c r="F41" s="125">
        <v>5.5142824234047459E-3</v>
      </c>
      <c r="G41" s="125">
        <v>1.3493290196075793E-2</v>
      </c>
      <c r="H41" s="161">
        <v>1.3611719628739806E-2</v>
      </c>
    </row>
    <row r="42" spans="1:242" s="2" customFormat="1" ht="14.45" customHeight="1" x14ac:dyDescent="0.2">
      <c r="A42" s="39" t="s">
        <v>34</v>
      </c>
      <c r="B42" s="125">
        <v>4.3562439496611814E-3</v>
      </c>
      <c r="C42" s="125">
        <v>4.0001555035791931E-3</v>
      </c>
      <c r="D42" s="125">
        <v>3.8353990326481257E-3</v>
      </c>
      <c r="E42" s="125">
        <v>3.1983087561109399E-3</v>
      </c>
      <c r="F42" s="125">
        <v>3.9593411656300391E-3</v>
      </c>
      <c r="G42" s="125">
        <v>3.6632575403284687E-3</v>
      </c>
      <c r="H42" s="161">
        <v>6.7425242282915018E-3</v>
      </c>
    </row>
    <row r="43" spans="1:242" s="2" customFormat="1" ht="14.45" customHeight="1" x14ac:dyDescent="0.2">
      <c r="A43" s="39" t="s">
        <v>38</v>
      </c>
      <c r="B43" s="125">
        <v>2.4806389157792836E-2</v>
      </c>
      <c r="C43" s="125">
        <v>2.0116244727819418E-2</v>
      </c>
      <c r="D43" s="125">
        <v>3.8353990326481257E-3</v>
      </c>
      <c r="E43" s="125">
        <v>7.7755578422226404E-3</v>
      </c>
      <c r="F43" s="125">
        <v>8.8257313982953237E-3</v>
      </c>
      <c r="G43" s="125">
        <v>1.4931273547229711E-2</v>
      </c>
      <c r="H43" s="161">
        <v>1.2217673535160753E-2</v>
      </c>
    </row>
    <row r="44" spans="1:242" s="4" customFormat="1" ht="14.45" customHeight="1" thickBot="1" x14ac:dyDescent="0.25">
      <c r="A44" s="39" t="s">
        <v>46</v>
      </c>
      <c r="B44" s="125">
        <v>7.1878025169409485E-2</v>
      </c>
      <c r="C44" s="125">
        <v>7.7953131917515794E-2</v>
      </c>
      <c r="D44" s="125">
        <v>3.2553657799274487E-2</v>
      </c>
      <c r="E44" s="125">
        <v>4.3861032924002133E-2</v>
      </c>
      <c r="F44" s="125">
        <v>4.1911425938723795E-2</v>
      </c>
      <c r="G44" s="125">
        <v>6.3629249267718582E-2</v>
      </c>
      <c r="H44" s="161">
        <v>6.493172517583487E-2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45" customHeight="1" thickTop="1" thickBot="1" x14ac:dyDescent="0.25">
      <c r="A45" s="162" t="s">
        <v>101</v>
      </c>
      <c r="B45" s="163">
        <v>0.13274443368828653</v>
      </c>
      <c r="C45" s="163">
        <v>0.13729051259898123</v>
      </c>
      <c r="D45" s="163">
        <v>4.4721130592503024E-2</v>
      </c>
      <c r="E45" s="163">
        <v>6.4793379164547943E-2</v>
      </c>
      <c r="F45" s="163">
        <v>6.5667472932504037E-2</v>
      </c>
      <c r="G45" s="163">
        <v>0.10683065643233437</v>
      </c>
      <c r="H45" s="164">
        <v>0.1076252157915112</v>
      </c>
    </row>
    <row r="46" spans="1:242" s="2" customFormat="1" ht="14.45" customHeight="1" thickTop="1" x14ac:dyDescent="0.2">
      <c r="A46" s="39" t="s">
        <v>15</v>
      </c>
      <c r="B46" s="125">
        <v>2.6924007744433688E-2</v>
      </c>
      <c r="C46" s="125">
        <v>1.8305904552135186E-2</v>
      </c>
      <c r="D46" s="125">
        <v>7.7085852478839178E-3</v>
      </c>
      <c r="E46" s="125">
        <v>1.759390127203642E-2</v>
      </c>
      <c r="F46" s="125">
        <v>1.2281156415572449E-2</v>
      </c>
      <c r="G46" s="125">
        <v>1.8006754551651325E-2</v>
      </c>
      <c r="H46" s="161">
        <v>1.0755386463478088E-2</v>
      </c>
    </row>
    <row r="47" spans="1:242" s="2" customFormat="1" ht="14.45" customHeight="1" x14ac:dyDescent="0.2">
      <c r="A47" s="39" t="s">
        <v>19</v>
      </c>
      <c r="B47" s="125">
        <v>2.0087124878993223E-2</v>
      </c>
      <c r="C47" s="125">
        <v>1.4500708759783525E-2</v>
      </c>
      <c r="D47" s="125">
        <v>5.0068016928657803E-3</v>
      </c>
      <c r="E47" s="125">
        <v>6.3077311146434332E-3</v>
      </c>
      <c r="F47" s="125">
        <v>8.5953697304768494E-3</v>
      </c>
      <c r="G47" s="125">
        <v>1.1058408232505153E-2</v>
      </c>
      <c r="H47" s="161">
        <v>9.0165221836234818E-3</v>
      </c>
    </row>
    <row r="48" spans="1:242" s="2" customFormat="1" ht="14.45" customHeight="1" x14ac:dyDescent="0.2">
      <c r="A48" s="39" t="s">
        <v>26</v>
      </c>
      <c r="B48" s="125">
        <v>3.1885285575992253E-2</v>
      </c>
      <c r="C48" s="125">
        <v>3.2482840934344413E-2</v>
      </c>
      <c r="D48" s="125">
        <v>1.1657345828295043E-2</v>
      </c>
      <c r="E48" s="125">
        <v>1.7714818803877368E-2</v>
      </c>
      <c r="F48" s="125">
        <v>1.6470859249020964E-2</v>
      </c>
      <c r="G48" s="125">
        <v>2.6278018637933019E-2</v>
      </c>
      <c r="H48" s="161">
        <v>2.0197431394948045E-2</v>
      </c>
    </row>
    <row r="49" spans="1:242" s="4" customFormat="1" ht="14.45" customHeight="1" thickBot="1" x14ac:dyDescent="0.25">
      <c r="A49" s="39" t="s">
        <v>31</v>
      </c>
      <c r="B49" s="125">
        <v>1.3734269119070669E-2</v>
      </c>
      <c r="C49" s="125">
        <v>9.6464440451122842E-3</v>
      </c>
      <c r="D49" s="125">
        <v>5.3846735187424426E-3</v>
      </c>
      <c r="E49" s="125">
        <v>9.1392833834487118E-3</v>
      </c>
      <c r="F49" s="125">
        <v>7.3715733701911999E-3</v>
      </c>
      <c r="G49" s="125">
        <v>9.4333591950523151E-3</v>
      </c>
      <c r="H49" s="161">
        <v>5.8854184580685717E-3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45" customHeight="1" thickTop="1" thickBot="1" x14ac:dyDescent="0.25">
      <c r="A50" s="162" t="s">
        <v>102</v>
      </c>
      <c r="B50" s="163">
        <v>9.2630687318489835E-2</v>
      </c>
      <c r="C50" s="163">
        <v>7.4935898291375411E-2</v>
      </c>
      <c r="D50" s="163">
        <v>2.9757406287787183E-2</v>
      </c>
      <c r="E50" s="163">
        <v>5.0755734574005937E-2</v>
      </c>
      <c r="F50" s="163">
        <v>4.4718958765261461E-2</v>
      </c>
      <c r="G50" s="163">
        <v>6.4776540617141817E-2</v>
      </c>
      <c r="H50" s="164">
        <v>4.5854758500118192E-2</v>
      </c>
    </row>
    <row r="51" spans="1:242" s="2" customFormat="1" ht="14.45" customHeight="1" thickTop="1" x14ac:dyDescent="0.2">
      <c r="A51" s="39" t="s">
        <v>8</v>
      </c>
      <c r="B51" s="125">
        <v>1.3431752178121975E-2</v>
      </c>
      <c r="C51" s="125">
        <v>1.170976765560367E-2</v>
      </c>
      <c r="D51" s="125">
        <v>1.1014963724304716E-2</v>
      </c>
      <c r="E51" s="125">
        <v>1.3204034321360362E-2</v>
      </c>
      <c r="F51" s="125">
        <v>1.1590071412117023E-2</v>
      </c>
      <c r="G51" s="125">
        <v>1.2337587619750637E-2</v>
      </c>
      <c r="H51" s="161">
        <v>1.4024184200146214E-2</v>
      </c>
    </row>
    <row r="52" spans="1:242" s="2" customFormat="1" ht="14.45" customHeight="1" x14ac:dyDescent="0.2">
      <c r="A52" s="39" t="s">
        <v>28</v>
      </c>
      <c r="B52" s="125">
        <v>7.8049370764762824E-3</v>
      </c>
      <c r="C52" s="125">
        <v>4.4248891601820321E-3</v>
      </c>
      <c r="D52" s="125">
        <v>3.7976118500604593E-3</v>
      </c>
      <c r="E52" s="125">
        <v>4.1648482324819725E-3</v>
      </c>
      <c r="F52" s="125">
        <v>4.7512093987560466E-3</v>
      </c>
      <c r="G52" s="125">
        <v>4.3156322988421444E-3</v>
      </c>
      <c r="H52" s="161">
        <v>3.6199048870785618E-3</v>
      </c>
    </row>
    <row r="53" spans="1:242" s="2" customFormat="1" ht="14.45" customHeight="1" x14ac:dyDescent="0.2">
      <c r="A53" s="39" t="s">
        <v>30</v>
      </c>
      <c r="B53" s="125">
        <v>7.320909970958374E-3</v>
      </c>
      <c r="C53" s="125">
        <v>3.9775262513831403E-3</v>
      </c>
      <c r="D53" s="125">
        <v>2.6828899637243047E-3</v>
      </c>
      <c r="E53" s="125">
        <v>3.5786784754781647E-3</v>
      </c>
      <c r="F53" s="125">
        <v>3.786569914766183E-3</v>
      </c>
      <c r="G53" s="125">
        <v>3.8099493374981245E-3</v>
      </c>
      <c r="H53" s="161">
        <v>2.3021267767352784E-3</v>
      </c>
    </row>
    <row r="54" spans="1:242" s="4" customFormat="1" ht="14.45" customHeight="1" thickBot="1" x14ac:dyDescent="0.25">
      <c r="A54" s="39" t="s">
        <v>44</v>
      </c>
      <c r="B54" s="125">
        <v>6.7158760890609877E-3</v>
      </c>
      <c r="C54" s="125">
        <v>3.9914519450422502E-3</v>
      </c>
      <c r="D54" s="125">
        <v>3.1741233373639662E-3</v>
      </c>
      <c r="E54" s="125">
        <v>3.3072146126034508E-3</v>
      </c>
      <c r="F54" s="125">
        <v>4.0169315825846581E-3</v>
      </c>
      <c r="G54" s="125">
        <v>3.7039678785338089E-3</v>
      </c>
      <c r="H54" s="161">
        <v>2.7941981996090688E-3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45" customHeight="1" thickTop="1" x14ac:dyDescent="0.2">
      <c r="A55" s="39" t="s">
        <v>47</v>
      </c>
      <c r="B55" s="125">
        <v>7.078896418199419E-3</v>
      </c>
      <c r="C55" s="125">
        <v>5.1774568550097396E-3</v>
      </c>
      <c r="D55" s="125">
        <v>3.5331015719467958E-3</v>
      </c>
      <c r="E55" s="125">
        <v>4.8214864848632874E-3</v>
      </c>
      <c r="F55" s="125">
        <v>4.3768716885510253E-3</v>
      </c>
      <c r="G55" s="125">
        <v>5.0278949928975599E-3</v>
      </c>
      <c r="H55" s="161">
        <v>6.2070703873672592E-3</v>
      </c>
    </row>
    <row r="56" spans="1:242" s="2" customFormat="1" ht="14.45" customHeight="1" thickBot="1" x14ac:dyDescent="0.25">
      <c r="A56" s="39" t="s">
        <v>53</v>
      </c>
      <c r="B56" s="125">
        <v>2.2991287512100678E-3</v>
      </c>
      <c r="C56" s="125">
        <v>1.7116998455988716E-3</v>
      </c>
      <c r="D56" s="125">
        <v>6.6127569528415958E-4</v>
      </c>
      <c r="E56" s="125">
        <v>1.2444095660982474E-3</v>
      </c>
      <c r="F56" s="125">
        <v>1.0510251094217923E-3</v>
      </c>
      <c r="G56" s="125">
        <v>1.5153666386516736E-3</v>
      </c>
      <c r="H56" s="161">
        <v>1.726789468715628E-3</v>
      </c>
    </row>
    <row r="57" spans="1:242" s="2" customFormat="1" ht="14.45" customHeight="1" thickTop="1" thickBot="1" x14ac:dyDescent="0.25">
      <c r="A57" s="162" t="s">
        <v>103</v>
      </c>
      <c r="B57" s="163">
        <v>4.4651500484027107E-2</v>
      </c>
      <c r="C57" s="163">
        <v>3.0992791712819705E-2</v>
      </c>
      <c r="D57" s="163">
        <v>2.48639661426844E-2</v>
      </c>
      <c r="E57" s="163">
        <v>3.0320671692885486E-2</v>
      </c>
      <c r="F57" s="163">
        <v>2.957267910619673E-2</v>
      </c>
      <c r="G57" s="163">
        <v>3.0710398766173947E-2</v>
      </c>
      <c r="H57" s="164">
        <v>3.0674273919652013E-2</v>
      </c>
    </row>
    <row r="58" spans="1:242" s="2" customFormat="1" ht="14.45" customHeight="1" thickTop="1" x14ac:dyDescent="0.2">
      <c r="A58" s="39" t="s">
        <v>6</v>
      </c>
      <c r="B58" s="125">
        <v>8.893998063891578E-3</v>
      </c>
      <c r="C58" s="125">
        <v>9.6046669641349555E-3</v>
      </c>
      <c r="D58" s="125">
        <v>3.7088119709794434E-2</v>
      </c>
      <c r="E58" s="125">
        <v>2.4318837910448955E-2</v>
      </c>
      <c r="F58" s="125">
        <v>3.037894494356139E-2</v>
      </c>
      <c r="G58" s="125">
        <v>1.5786863547694013E-2</v>
      </c>
      <c r="H58" s="161">
        <v>2.2217949792203477E-2</v>
      </c>
    </row>
    <row r="59" spans="1:242" s="4" customFormat="1" ht="14.45" customHeight="1" thickBot="1" x14ac:dyDescent="0.25">
      <c r="A59" s="39" t="s">
        <v>7</v>
      </c>
      <c r="B59" s="125">
        <v>7.7565343659244917E-2</v>
      </c>
      <c r="C59" s="125">
        <v>7.0321851792323808E-2</v>
      </c>
      <c r="D59" s="125">
        <v>0.14434703748488512</v>
      </c>
      <c r="E59" s="125">
        <v>0.13788682599486701</v>
      </c>
      <c r="F59" s="125">
        <v>0.12845542501727714</v>
      </c>
      <c r="G59" s="125">
        <v>9.8709448633983107E-2</v>
      </c>
      <c r="H59" s="161">
        <v>0.10519916211787797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45" customHeight="1" thickTop="1" x14ac:dyDescent="0.2">
      <c r="A60" s="39" t="s">
        <v>14</v>
      </c>
      <c r="B60" s="125">
        <v>3.0856727976766697E-3</v>
      </c>
      <c r="C60" s="125">
        <v>2.5367971949011073E-3</v>
      </c>
      <c r="D60" s="125">
        <v>3.0154171704957679E-2</v>
      </c>
      <c r="E60" s="125">
        <v>5.9802127668093386E-3</v>
      </c>
      <c r="F60" s="125">
        <v>2.371285418106427E-2</v>
      </c>
      <c r="G60" s="125">
        <v>3.9835570607539552E-3</v>
      </c>
      <c r="H60" s="161">
        <v>4.8207997403549698E-3</v>
      </c>
    </row>
    <row r="61" spans="1:242" s="2" customFormat="1" ht="14.45" customHeight="1" thickBot="1" x14ac:dyDescent="0.25">
      <c r="A61" s="39" t="s">
        <v>35</v>
      </c>
      <c r="B61" s="125">
        <v>2.9041626331074541E-3</v>
      </c>
      <c r="C61" s="125">
        <v>3.3311419707061428E-3</v>
      </c>
      <c r="D61" s="125">
        <v>8.9555622732769048E-3</v>
      </c>
      <c r="E61" s="125">
        <v>5.6166593929299277E-3</v>
      </c>
      <c r="F61" s="125">
        <v>7.515549412577747E-3</v>
      </c>
      <c r="G61" s="125">
        <v>4.2914079653645866E-3</v>
      </c>
      <c r="H61" s="161">
        <v>8.2537280064633178E-3</v>
      </c>
    </row>
    <row r="62" spans="1:242" ht="14.45" customHeight="1" thickTop="1" thickBot="1" x14ac:dyDescent="0.25">
      <c r="A62" s="162" t="s">
        <v>104</v>
      </c>
      <c r="B62" s="163">
        <v>9.244917715392062E-2</v>
      </c>
      <c r="C62" s="163">
        <v>8.5794457922066011E-2</v>
      </c>
      <c r="D62" s="163">
        <v>0.22054489117291415</v>
      </c>
      <c r="E62" s="163">
        <v>0.17380253606505525</v>
      </c>
      <c r="F62" s="163">
        <v>0.19006277355448054</v>
      </c>
      <c r="G62" s="163">
        <v>0.12277127720779565</v>
      </c>
      <c r="H62" s="164">
        <v>0.14049163965689973</v>
      </c>
    </row>
    <row r="63" spans="1:242" ht="14.45" customHeight="1" thickTop="1" x14ac:dyDescent="0.2">
      <c r="A63" s="39" t="s">
        <v>3</v>
      </c>
      <c r="B63" s="125">
        <v>9.6805421103581804E-4</v>
      </c>
      <c r="C63" s="125">
        <v>3.9456132034143478E-4</v>
      </c>
      <c r="D63" s="125">
        <v>1.0920495767835551E-2</v>
      </c>
      <c r="E63" s="125">
        <v>2.6153421125333825E-3</v>
      </c>
      <c r="F63" s="125">
        <v>8.5521769177608845E-3</v>
      </c>
      <c r="G63" s="125">
        <v>1.3276280542006004E-3</v>
      </c>
      <c r="H63" s="161">
        <v>1.4292414237739126E-3</v>
      </c>
    </row>
    <row r="64" spans="1:242" ht="14.45" customHeight="1" x14ac:dyDescent="0.2">
      <c r="A64" s="39" t="s">
        <v>16</v>
      </c>
      <c r="B64" s="125">
        <v>4.7192642787996127E-3</v>
      </c>
      <c r="C64" s="125">
        <v>3.5086945648597884E-3</v>
      </c>
      <c r="D64" s="125">
        <v>5.3657799274486094E-3</v>
      </c>
      <c r="E64" s="125">
        <v>6.5591755186040828E-3</v>
      </c>
      <c r="F64" s="125">
        <v>5.2119327343929968E-3</v>
      </c>
      <c r="G64" s="125">
        <v>4.7903619451870622E-3</v>
      </c>
      <c r="H64" s="161">
        <v>4.8614378831465643E-3</v>
      </c>
    </row>
    <row r="65" spans="1:8" ht="14.45" customHeight="1" x14ac:dyDescent="0.2">
      <c r="A65" s="39" t="s">
        <v>39</v>
      </c>
      <c r="B65" s="125">
        <v>8.4704743465634069E-3</v>
      </c>
      <c r="C65" s="125">
        <v>7.0817954628929584E-3</v>
      </c>
      <c r="D65" s="125">
        <v>4.1433645707376059E-2</v>
      </c>
      <c r="E65" s="125">
        <v>2.5571255260112828E-2</v>
      </c>
      <c r="F65" s="125">
        <v>3.3589610688781385E-2</v>
      </c>
      <c r="G65" s="125">
        <v>1.4850189319895108E-2</v>
      </c>
      <c r="H65" s="161">
        <v>1.3301021931516062E-2</v>
      </c>
    </row>
    <row r="66" spans="1:8" ht="14.45" customHeight="1" thickBot="1" x14ac:dyDescent="0.25">
      <c r="A66" s="39" t="s">
        <v>50</v>
      </c>
      <c r="B66" s="125">
        <v>1.5065343659244917E-2</v>
      </c>
      <c r="C66" s="125">
        <v>1.3133089595011816E-2</v>
      </c>
      <c r="D66" s="125">
        <v>7.3363814993954057E-2</v>
      </c>
      <c r="E66" s="125">
        <v>4.0511377058500865E-2</v>
      </c>
      <c r="F66" s="125">
        <v>5.9490900714121171E-2</v>
      </c>
      <c r="G66" s="125">
        <v>2.4636147146676321E-2</v>
      </c>
      <c r="H66" s="161">
        <v>2.0774552481885953E-2</v>
      </c>
    </row>
    <row r="67" spans="1:8" ht="14.45" customHeight="1" thickTop="1" thickBot="1" x14ac:dyDescent="0.25">
      <c r="A67" s="162" t="s">
        <v>105</v>
      </c>
      <c r="B67" s="163">
        <v>2.9223136495643755E-2</v>
      </c>
      <c r="C67" s="163">
        <v>2.4118140943105999E-2</v>
      </c>
      <c r="D67" s="163">
        <v>0.13108373639661428</v>
      </c>
      <c r="E67" s="163">
        <v>7.5257149949751162E-2</v>
      </c>
      <c r="F67" s="163">
        <v>0.10684462105505643</v>
      </c>
      <c r="G67" s="163">
        <v>4.5604326465959091E-2</v>
      </c>
      <c r="H67" s="164">
        <v>4.0366253720322487E-2</v>
      </c>
    </row>
    <row r="68" spans="1:8" ht="16.5" thickTop="1" x14ac:dyDescent="0.2">
      <c r="A68" s="1" t="s">
        <v>67</v>
      </c>
    </row>
    <row r="69" spans="1:8" ht="15.75" x14ac:dyDescent="0.2">
      <c r="A69" s="61" t="s">
        <v>68</v>
      </c>
    </row>
  </sheetData>
  <hyperlinks>
    <hyperlink ref="I4" location="ToC!A1" display="Table of Contents"/>
  </hyperlinks>
  <printOptions horizontalCentered="1"/>
  <pageMargins left="0.25" right="0.25" top="0.64" bottom="0.5" header="0.3" footer="0.25"/>
  <pageSetup scale="95" firstPageNumber="3" orientation="landscape" useFirstPageNumber="1" r:id="rId1"/>
  <headerFooter alignWithMargins="0">
    <oddHeader>&amp;C&amp;"Arial Rounded MT Bold,Bold"&amp;14Table A-6: LTC Facilities and Beds Numbers and Percents by Region for FY 2012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Numbers &amp; %s Fac-Beds by State</vt:lpstr>
      <vt:lpstr>Numbers Facil, Beds by State</vt:lpstr>
      <vt:lpstr>Percents Facil, Beds by State</vt:lpstr>
      <vt:lpstr>Numbers &amp; %s Fac-Beds by Region</vt:lpstr>
      <vt:lpstr>Numbers Facil, Beds by Region</vt:lpstr>
      <vt:lpstr>Percents Facil, Beds by Region</vt:lpstr>
      <vt:lpstr>'Numbers &amp; %s Fac-Beds by Region'!Print_Area</vt:lpstr>
      <vt:lpstr>'Numbers &amp; %s Fac-Beds by State'!Print_Area</vt:lpstr>
      <vt:lpstr>'Numbers Facil, Beds by Region'!Print_Area</vt:lpstr>
      <vt:lpstr>'Numbers Facil, Beds by State'!Print_Area</vt:lpstr>
      <vt:lpstr>'Percents Facil, Beds by Region'!Print_Area</vt:lpstr>
      <vt:lpstr>'Percents Facil, Beds by State'!Print_Area</vt:lpstr>
      <vt:lpstr>'Numbers &amp; %s Fac-Beds by Region'!Print_Titles</vt:lpstr>
      <vt:lpstr>'Numbers &amp; %s Fac-Beds by State'!Print_Titles</vt:lpstr>
      <vt:lpstr>'Numbers Facil, Beds by Region'!Print_Titles</vt:lpstr>
      <vt:lpstr>'Numbers Facil, Beds by State'!Print_Titles</vt:lpstr>
      <vt:lpstr>'Percents Facil, Beds by Region'!Print_Titles</vt:lpstr>
      <vt:lpstr>'Percents Facil, Beds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2013-09-11T19:48:16Z</cp:lastPrinted>
  <dcterms:created xsi:type="dcterms:W3CDTF">2001-04-03T15:42:44Z</dcterms:created>
  <dcterms:modified xsi:type="dcterms:W3CDTF">2013-12-06T17:56:06Z</dcterms:modified>
</cp:coreProperties>
</file>