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15" windowWidth="12120" windowHeight="4440"/>
  </bookViews>
  <sheets>
    <sheet name="ToC" sheetId="17" r:id="rId1"/>
    <sheet name="A-9 Money amt-% by State" sheetId="13" r:id="rId2"/>
    <sheet name="Funding Totals by State" sheetId="14" r:id="rId3"/>
    <sheet name="Funding Percents by State" sheetId="15" r:id="rId4"/>
    <sheet name="A-9 Money amt-% by Region" sheetId="18" r:id="rId5"/>
    <sheet name="Funding Totals by Region" sheetId="19" r:id="rId6"/>
    <sheet name="Funding Percents by Region" sheetId="20" r:id="rId7"/>
  </sheets>
  <definedNames>
    <definedName name="_xlnm.Print_Area" localSheetId="4">'A-9 Money amt-% by Region'!$A$1:$R$68</definedName>
    <definedName name="_xlnm.Print_Area" localSheetId="1">'A-9 Money amt-% by State'!$A$1:$R$63</definedName>
    <definedName name="_xlnm.Print_Area" localSheetId="6">'Funding Percents by Region'!$A$1:$J$68</definedName>
    <definedName name="_xlnm.Print_Area" localSheetId="3">'Funding Percents by State'!$A$1:$J$63</definedName>
    <definedName name="_xlnm.Print_Area" localSheetId="5">'Funding Totals by Region'!$A$1:$J$68</definedName>
    <definedName name="_xlnm.Print_Area" localSheetId="2">'Funding Totals by State'!$A$1:$J$63</definedName>
    <definedName name="_xlnm.Print_Titles" localSheetId="4">'A-9 Money amt-% by Region'!$A:$B,'A-9 Money amt-% by Region'!$1:$5</definedName>
    <definedName name="_xlnm.Print_Titles" localSheetId="1">'A-9 Money amt-% by State'!$A:$B,'A-9 Money amt-% by State'!$1:$10</definedName>
    <definedName name="_xlnm.Print_Titles" localSheetId="6">'Funding Percents by Region'!$A:$B,'Funding Percents by Region'!$1:$5</definedName>
    <definedName name="_xlnm.Print_Titles" localSheetId="3">'Funding Percents by State'!$A:$B,'Funding Percents by State'!$1:$10</definedName>
    <definedName name="_xlnm.Print_Titles" localSheetId="5">'Funding Totals by Region'!$A:$B,'Funding Totals by Region'!$1:$5</definedName>
    <definedName name="_xlnm.Print_Titles" localSheetId="2">'Funding Totals by State'!$A:$B,'Funding Totals by State'!$1:$10</definedName>
  </definedNames>
  <calcPr calcId="145621"/>
</workbook>
</file>

<file path=xl/calcChain.xml><?xml version="1.0" encoding="utf-8"?>
<calcChain xmlns="http://schemas.openxmlformats.org/spreadsheetml/2006/main">
  <c r="A10" i="15" l="1"/>
  <c r="A9" i="15"/>
  <c r="A8" i="15"/>
  <c r="A7" i="15"/>
  <c r="A6" i="15"/>
  <c r="A5" i="15"/>
  <c r="A10" i="14"/>
  <c r="A9" i="14"/>
  <c r="A8" i="14"/>
  <c r="A7" i="14"/>
  <c r="A6" i="14"/>
  <c r="A5" i="14"/>
  <c r="J67" i="20"/>
  <c r="I67" i="20"/>
  <c r="H67" i="20"/>
  <c r="G67" i="20"/>
  <c r="F67" i="20"/>
  <c r="E67" i="20"/>
  <c r="D67" i="20"/>
  <c r="C67" i="20"/>
  <c r="B67" i="20"/>
  <c r="A67" i="20"/>
  <c r="J66" i="20"/>
  <c r="I66" i="20"/>
  <c r="H66" i="20"/>
  <c r="G66" i="20"/>
  <c r="F66" i="20"/>
  <c r="E66" i="20"/>
  <c r="D66" i="20"/>
  <c r="C66" i="20"/>
  <c r="B66" i="20"/>
  <c r="A66" i="20"/>
  <c r="J65" i="20"/>
  <c r="I65" i="20"/>
  <c r="H65" i="20"/>
  <c r="G65" i="20"/>
  <c r="F65" i="20"/>
  <c r="E65" i="20"/>
  <c r="D65" i="20"/>
  <c r="C65" i="20"/>
  <c r="B65" i="20"/>
  <c r="A65" i="20"/>
  <c r="J64" i="20"/>
  <c r="I64" i="20"/>
  <c r="H64" i="20"/>
  <c r="G64" i="20"/>
  <c r="F64" i="20"/>
  <c r="E64" i="20"/>
  <c r="D64" i="20"/>
  <c r="C64" i="20"/>
  <c r="B64" i="20"/>
  <c r="A64" i="20"/>
  <c r="J63" i="20"/>
  <c r="I63" i="20"/>
  <c r="H63" i="20"/>
  <c r="G63" i="20"/>
  <c r="F63" i="20"/>
  <c r="E63" i="20"/>
  <c r="D63" i="20"/>
  <c r="C63" i="20"/>
  <c r="B63" i="20"/>
  <c r="A63" i="20"/>
  <c r="J62" i="20"/>
  <c r="I62" i="20"/>
  <c r="H62" i="20"/>
  <c r="G62" i="20"/>
  <c r="F62" i="20"/>
  <c r="E62" i="20"/>
  <c r="D62" i="20"/>
  <c r="C62" i="20"/>
  <c r="B62" i="20"/>
  <c r="A62" i="20"/>
  <c r="J61" i="20"/>
  <c r="I61" i="20"/>
  <c r="H61" i="20"/>
  <c r="G61" i="20"/>
  <c r="F61" i="20"/>
  <c r="E61" i="20"/>
  <c r="D61" i="20"/>
  <c r="C61" i="20"/>
  <c r="B61" i="20"/>
  <c r="A61" i="20"/>
  <c r="J60" i="20"/>
  <c r="I60" i="20"/>
  <c r="H60" i="20"/>
  <c r="G60" i="20"/>
  <c r="F60" i="20"/>
  <c r="E60" i="20"/>
  <c r="D60" i="20"/>
  <c r="C60" i="20"/>
  <c r="B60" i="20"/>
  <c r="A60" i="20"/>
  <c r="J59" i="20"/>
  <c r="I59" i="20"/>
  <c r="H59" i="20"/>
  <c r="G59" i="20"/>
  <c r="F59" i="20"/>
  <c r="E59" i="20"/>
  <c r="D59" i="20"/>
  <c r="C59" i="20"/>
  <c r="B59" i="20"/>
  <c r="A59" i="20"/>
  <c r="J58" i="20"/>
  <c r="I58" i="20"/>
  <c r="H58" i="20"/>
  <c r="G58" i="20"/>
  <c r="F58" i="20"/>
  <c r="E58" i="20"/>
  <c r="D58" i="20"/>
  <c r="C58" i="20"/>
  <c r="B58" i="20"/>
  <c r="A58" i="20"/>
  <c r="J57" i="20"/>
  <c r="I57" i="20"/>
  <c r="H57" i="20"/>
  <c r="G57" i="20"/>
  <c r="F57" i="20"/>
  <c r="E57" i="20"/>
  <c r="D57" i="20"/>
  <c r="C57" i="20"/>
  <c r="B57" i="20"/>
  <c r="A57" i="20"/>
  <c r="J56" i="20"/>
  <c r="I56" i="20"/>
  <c r="H56" i="20"/>
  <c r="G56" i="20"/>
  <c r="F56" i="20"/>
  <c r="E56" i="20"/>
  <c r="D56" i="20"/>
  <c r="C56" i="20"/>
  <c r="B56" i="20"/>
  <c r="A56" i="20"/>
  <c r="J55" i="20"/>
  <c r="I55" i="20"/>
  <c r="H55" i="20"/>
  <c r="G55" i="20"/>
  <c r="F55" i="20"/>
  <c r="E55" i="20"/>
  <c r="D55" i="20"/>
  <c r="C55" i="20"/>
  <c r="B55" i="20"/>
  <c r="A55" i="20"/>
  <c r="J54" i="20"/>
  <c r="I54" i="20"/>
  <c r="H54" i="20"/>
  <c r="G54" i="20"/>
  <c r="F54" i="20"/>
  <c r="E54" i="20"/>
  <c r="D54" i="20"/>
  <c r="C54" i="20"/>
  <c r="B54" i="20"/>
  <c r="A54" i="20"/>
  <c r="J53" i="20"/>
  <c r="I53" i="20"/>
  <c r="H53" i="20"/>
  <c r="G53" i="20"/>
  <c r="F53" i="20"/>
  <c r="E53" i="20"/>
  <c r="D53" i="20"/>
  <c r="C53" i="20"/>
  <c r="B53" i="20"/>
  <c r="A53" i="20"/>
  <c r="J52" i="20"/>
  <c r="I52" i="20"/>
  <c r="H52" i="20"/>
  <c r="G52" i="20"/>
  <c r="F52" i="20"/>
  <c r="E52" i="20"/>
  <c r="D52" i="20"/>
  <c r="C52" i="20"/>
  <c r="B52" i="20"/>
  <c r="A52" i="20"/>
  <c r="J51" i="20"/>
  <c r="I51" i="20"/>
  <c r="H51" i="20"/>
  <c r="G51" i="20"/>
  <c r="F51" i="20"/>
  <c r="E51" i="20"/>
  <c r="D51" i="20"/>
  <c r="C51" i="20"/>
  <c r="B51" i="20"/>
  <c r="A51" i="20"/>
  <c r="J50" i="20"/>
  <c r="I50" i="20"/>
  <c r="H50" i="20"/>
  <c r="G50" i="20"/>
  <c r="F50" i="20"/>
  <c r="E50" i="20"/>
  <c r="D50" i="20"/>
  <c r="C50" i="20"/>
  <c r="B50" i="20"/>
  <c r="A50" i="20"/>
  <c r="J49" i="20"/>
  <c r="I49" i="20"/>
  <c r="H49" i="20"/>
  <c r="G49" i="20"/>
  <c r="F49" i="20"/>
  <c r="E49" i="20"/>
  <c r="D49" i="20"/>
  <c r="C49" i="20"/>
  <c r="B49" i="20"/>
  <c r="A49" i="20"/>
  <c r="J48" i="20"/>
  <c r="I48" i="20"/>
  <c r="H48" i="20"/>
  <c r="G48" i="20"/>
  <c r="F48" i="20"/>
  <c r="E48" i="20"/>
  <c r="D48" i="20"/>
  <c r="C48" i="20"/>
  <c r="B48" i="20"/>
  <c r="A48" i="20"/>
  <c r="J47" i="20"/>
  <c r="I47" i="20"/>
  <c r="H47" i="20"/>
  <c r="G47" i="20"/>
  <c r="F47" i="20"/>
  <c r="E47" i="20"/>
  <c r="D47" i="20"/>
  <c r="C47" i="20"/>
  <c r="B47" i="20"/>
  <c r="A47" i="20"/>
  <c r="J46" i="20"/>
  <c r="I46" i="20"/>
  <c r="H46" i="20"/>
  <c r="G46" i="20"/>
  <c r="F46" i="20"/>
  <c r="E46" i="20"/>
  <c r="D46" i="20"/>
  <c r="C46" i="20"/>
  <c r="B46" i="20"/>
  <c r="A46" i="20"/>
  <c r="J45" i="20"/>
  <c r="I45" i="20"/>
  <c r="H45" i="20"/>
  <c r="G45" i="20"/>
  <c r="F45" i="20"/>
  <c r="E45" i="20"/>
  <c r="D45" i="20"/>
  <c r="C45" i="20"/>
  <c r="B45" i="20"/>
  <c r="A45" i="20"/>
  <c r="J44" i="20"/>
  <c r="I44" i="20"/>
  <c r="H44" i="20"/>
  <c r="G44" i="20"/>
  <c r="F44" i="20"/>
  <c r="E44" i="20"/>
  <c r="D44" i="20"/>
  <c r="C44" i="20"/>
  <c r="B44" i="20"/>
  <c r="A44" i="20"/>
  <c r="J43" i="20"/>
  <c r="I43" i="20"/>
  <c r="H43" i="20"/>
  <c r="G43" i="20"/>
  <c r="F43" i="20"/>
  <c r="E43" i="20"/>
  <c r="D43" i="20"/>
  <c r="C43" i="20"/>
  <c r="B43" i="20"/>
  <c r="A43" i="20"/>
  <c r="J42" i="20"/>
  <c r="I42" i="20"/>
  <c r="H42" i="20"/>
  <c r="G42" i="20"/>
  <c r="F42" i="20"/>
  <c r="E42" i="20"/>
  <c r="D42" i="20"/>
  <c r="C42" i="20"/>
  <c r="B42" i="20"/>
  <c r="A42" i="20"/>
  <c r="J41" i="20"/>
  <c r="I41" i="20"/>
  <c r="H41" i="20"/>
  <c r="G41" i="20"/>
  <c r="F41" i="20"/>
  <c r="E41" i="20"/>
  <c r="D41" i="20"/>
  <c r="C41" i="20"/>
  <c r="B41" i="20"/>
  <c r="A41" i="20"/>
  <c r="J40" i="20"/>
  <c r="I40" i="20"/>
  <c r="H40" i="20"/>
  <c r="G40" i="20"/>
  <c r="F40" i="20"/>
  <c r="E40" i="20"/>
  <c r="D40" i="20"/>
  <c r="C40" i="20"/>
  <c r="B40" i="20"/>
  <c r="A40" i="20"/>
  <c r="J39" i="20"/>
  <c r="I39" i="20"/>
  <c r="H39" i="20"/>
  <c r="G39" i="20"/>
  <c r="F39" i="20"/>
  <c r="E39" i="20"/>
  <c r="D39" i="20"/>
  <c r="C39" i="20"/>
  <c r="B39" i="20"/>
  <c r="A39" i="20"/>
  <c r="J38" i="20"/>
  <c r="I38" i="20"/>
  <c r="H38" i="20"/>
  <c r="G38" i="20"/>
  <c r="F38" i="20"/>
  <c r="E38" i="20"/>
  <c r="D38" i="20"/>
  <c r="C38" i="20"/>
  <c r="B38" i="20"/>
  <c r="A38" i="20"/>
  <c r="J37" i="20"/>
  <c r="I37" i="20"/>
  <c r="H37" i="20"/>
  <c r="G37" i="20"/>
  <c r="F37" i="20"/>
  <c r="E37" i="20"/>
  <c r="D37" i="20"/>
  <c r="C37" i="20"/>
  <c r="B37" i="20"/>
  <c r="A37" i="20"/>
  <c r="J36" i="20"/>
  <c r="I36" i="20"/>
  <c r="H36" i="20"/>
  <c r="G36" i="20"/>
  <c r="F36" i="20"/>
  <c r="E36" i="20"/>
  <c r="D36" i="20"/>
  <c r="C36" i="20"/>
  <c r="B36" i="20"/>
  <c r="A36" i="20"/>
  <c r="J35" i="20"/>
  <c r="I35" i="20"/>
  <c r="H35" i="20"/>
  <c r="G35" i="20"/>
  <c r="F35" i="20"/>
  <c r="E35" i="20"/>
  <c r="D35" i="20"/>
  <c r="C35" i="20"/>
  <c r="B35" i="20"/>
  <c r="A35" i="20"/>
  <c r="J34" i="20"/>
  <c r="I34" i="20"/>
  <c r="H34" i="20"/>
  <c r="G34" i="20"/>
  <c r="F34" i="20"/>
  <c r="E34" i="20"/>
  <c r="D34" i="20"/>
  <c r="C34" i="20"/>
  <c r="B34" i="20"/>
  <c r="A34" i="20"/>
  <c r="J33" i="20"/>
  <c r="I33" i="20"/>
  <c r="H33" i="20"/>
  <c r="G33" i="20"/>
  <c r="F33" i="20"/>
  <c r="E33" i="20"/>
  <c r="D33" i="20"/>
  <c r="C33" i="20"/>
  <c r="B33" i="20"/>
  <c r="A33" i="20"/>
  <c r="J32" i="20"/>
  <c r="I32" i="20"/>
  <c r="H32" i="20"/>
  <c r="G32" i="20"/>
  <c r="F32" i="20"/>
  <c r="E32" i="20"/>
  <c r="D32" i="20"/>
  <c r="C32" i="20"/>
  <c r="B32" i="20"/>
  <c r="A32" i="20"/>
  <c r="J31" i="20"/>
  <c r="I31" i="20"/>
  <c r="H31" i="20"/>
  <c r="G31" i="20"/>
  <c r="F31" i="20"/>
  <c r="E31" i="20"/>
  <c r="D31" i="20"/>
  <c r="C31" i="20"/>
  <c r="B31" i="20"/>
  <c r="A31" i="20"/>
  <c r="J30" i="20"/>
  <c r="I30" i="20"/>
  <c r="H30" i="20"/>
  <c r="G30" i="20"/>
  <c r="F30" i="20"/>
  <c r="E30" i="20"/>
  <c r="D30" i="20"/>
  <c r="C30" i="20"/>
  <c r="B30" i="20"/>
  <c r="A30" i="20"/>
  <c r="J29" i="20"/>
  <c r="I29" i="20"/>
  <c r="H29" i="20"/>
  <c r="G29" i="20"/>
  <c r="F29" i="20"/>
  <c r="E29" i="20"/>
  <c r="D29" i="20"/>
  <c r="C29" i="20"/>
  <c r="B29" i="20"/>
  <c r="A29" i="20"/>
  <c r="J28" i="20"/>
  <c r="I28" i="20"/>
  <c r="H28" i="20"/>
  <c r="G28" i="20"/>
  <c r="F28" i="20"/>
  <c r="E28" i="20"/>
  <c r="D28" i="20"/>
  <c r="C28" i="20"/>
  <c r="B28" i="20"/>
  <c r="A28" i="20"/>
  <c r="J27" i="20"/>
  <c r="I27" i="20"/>
  <c r="H27" i="20"/>
  <c r="G27" i="20"/>
  <c r="F27" i="20"/>
  <c r="E27" i="20"/>
  <c r="D27" i="20"/>
  <c r="C27" i="20"/>
  <c r="B27" i="20"/>
  <c r="A27" i="20"/>
  <c r="J26" i="20"/>
  <c r="I26" i="20"/>
  <c r="H26" i="20"/>
  <c r="G26" i="20"/>
  <c r="F26" i="20"/>
  <c r="E26" i="20"/>
  <c r="D26" i="20"/>
  <c r="C26" i="20"/>
  <c r="B26" i="20"/>
  <c r="A26" i="20"/>
  <c r="J25" i="20"/>
  <c r="I25" i="20"/>
  <c r="H25" i="20"/>
  <c r="G25" i="20"/>
  <c r="F25" i="20"/>
  <c r="E25" i="20"/>
  <c r="D25" i="20"/>
  <c r="C25" i="20"/>
  <c r="B25" i="20"/>
  <c r="A25" i="20"/>
  <c r="J24" i="20"/>
  <c r="I24" i="20"/>
  <c r="H24" i="20"/>
  <c r="G24" i="20"/>
  <c r="F24" i="20"/>
  <c r="E24" i="20"/>
  <c r="D24" i="20"/>
  <c r="C24" i="20"/>
  <c r="B24" i="20"/>
  <c r="A24" i="20"/>
  <c r="J23" i="20"/>
  <c r="I23" i="20"/>
  <c r="H23" i="20"/>
  <c r="G23" i="20"/>
  <c r="F23" i="20"/>
  <c r="E23" i="20"/>
  <c r="D23" i="20"/>
  <c r="C23" i="20"/>
  <c r="B23" i="20"/>
  <c r="A23" i="20"/>
  <c r="J22" i="20"/>
  <c r="I22" i="20"/>
  <c r="H22" i="20"/>
  <c r="G22" i="20"/>
  <c r="F22" i="20"/>
  <c r="E22" i="20"/>
  <c r="D22" i="20"/>
  <c r="C22" i="20"/>
  <c r="B22" i="20"/>
  <c r="A22" i="20"/>
  <c r="J21" i="20"/>
  <c r="I21" i="20"/>
  <c r="H21" i="20"/>
  <c r="G21" i="20"/>
  <c r="F21" i="20"/>
  <c r="E21" i="20"/>
  <c r="D21" i="20"/>
  <c r="C21" i="20"/>
  <c r="B21" i="20"/>
  <c r="A21" i="20"/>
  <c r="J20" i="20"/>
  <c r="I20" i="20"/>
  <c r="H20" i="20"/>
  <c r="G20" i="20"/>
  <c r="F20" i="20"/>
  <c r="E20" i="20"/>
  <c r="D20" i="20"/>
  <c r="C20" i="20"/>
  <c r="B20" i="20"/>
  <c r="A20" i="20"/>
  <c r="J19" i="20"/>
  <c r="I19" i="20"/>
  <c r="H19" i="20"/>
  <c r="G19" i="20"/>
  <c r="F19" i="20"/>
  <c r="E19" i="20"/>
  <c r="D19" i="20"/>
  <c r="C19" i="20"/>
  <c r="B19" i="20"/>
  <c r="A19" i="20"/>
  <c r="J18" i="20"/>
  <c r="I18" i="20"/>
  <c r="H18" i="20"/>
  <c r="G18" i="20"/>
  <c r="F18" i="20"/>
  <c r="E18" i="20"/>
  <c r="D18" i="20"/>
  <c r="C18" i="20"/>
  <c r="B18" i="20"/>
  <c r="A18" i="20"/>
  <c r="J17" i="20"/>
  <c r="I17" i="20"/>
  <c r="H17" i="20"/>
  <c r="G17" i="20"/>
  <c r="F17" i="20"/>
  <c r="E17" i="20"/>
  <c r="D17" i="20"/>
  <c r="C17" i="20"/>
  <c r="B17" i="20"/>
  <c r="A17" i="20"/>
  <c r="J16" i="20"/>
  <c r="I16" i="20"/>
  <c r="H16" i="20"/>
  <c r="G16" i="20"/>
  <c r="F16" i="20"/>
  <c r="E16" i="20"/>
  <c r="D16" i="20"/>
  <c r="C16" i="20"/>
  <c r="B16" i="20"/>
  <c r="A16" i="20"/>
  <c r="J15" i="20"/>
  <c r="I15" i="20"/>
  <c r="H15" i="20"/>
  <c r="G15" i="20"/>
  <c r="F15" i="20"/>
  <c r="E15" i="20"/>
  <c r="D15" i="20"/>
  <c r="C15" i="20"/>
  <c r="B15" i="20"/>
  <c r="A15" i="20"/>
  <c r="J14" i="20"/>
  <c r="I14" i="20"/>
  <c r="H14" i="20"/>
  <c r="G14" i="20"/>
  <c r="F14" i="20"/>
  <c r="E14" i="20"/>
  <c r="D14" i="20"/>
  <c r="C14" i="20"/>
  <c r="B14" i="20"/>
  <c r="A14" i="20"/>
  <c r="J13" i="20"/>
  <c r="I13" i="20"/>
  <c r="H13" i="20"/>
  <c r="G13" i="20"/>
  <c r="F13" i="20"/>
  <c r="E13" i="20"/>
  <c r="D13" i="20"/>
  <c r="C13" i="20"/>
  <c r="B13" i="20"/>
  <c r="A13" i="20"/>
  <c r="J12" i="20"/>
  <c r="I12" i="20"/>
  <c r="H12" i="20"/>
  <c r="G12" i="20"/>
  <c r="F12" i="20"/>
  <c r="E12" i="20"/>
  <c r="D12" i="20"/>
  <c r="C12" i="20"/>
  <c r="B12" i="20"/>
  <c r="A12" i="20"/>
  <c r="J11" i="20"/>
  <c r="I11" i="20"/>
  <c r="H11" i="20"/>
  <c r="G11" i="20"/>
  <c r="F11" i="20"/>
  <c r="E11" i="20"/>
  <c r="D11" i="20"/>
  <c r="C11" i="20"/>
  <c r="B11" i="20"/>
  <c r="A11" i="20"/>
  <c r="J10" i="20"/>
  <c r="I10" i="20"/>
  <c r="H10" i="20"/>
  <c r="G10" i="20"/>
  <c r="F10" i="20"/>
  <c r="E10" i="20"/>
  <c r="D10" i="20"/>
  <c r="C10" i="20"/>
  <c r="B10" i="20"/>
  <c r="A10" i="20"/>
  <c r="J9" i="20"/>
  <c r="I9" i="20"/>
  <c r="H9" i="20"/>
  <c r="G9" i="20"/>
  <c r="F9" i="20"/>
  <c r="E9" i="20"/>
  <c r="D9" i="20"/>
  <c r="C9" i="20"/>
  <c r="B9" i="20"/>
  <c r="A9" i="20"/>
  <c r="J8" i="20"/>
  <c r="I8" i="20"/>
  <c r="H8" i="20"/>
  <c r="G8" i="20"/>
  <c r="F8" i="20"/>
  <c r="E8" i="20"/>
  <c r="D8" i="20"/>
  <c r="C8" i="20"/>
  <c r="B8" i="20"/>
  <c r="A8" i="20"/>
  <c r="J7" i="20"/>
  <c r="I7" i="20"/>
  <c r="H7" i="20"/>
  <c r="G7" i="20"/>
  <c r="F7" i="20"/>
  <c r="E7" i="20"/>
  <c r="D7" i="20"/>
  <c r="C7" i="20"/>
  <c r="B7" i="20"/>
  <c r="A7" i="20"/>
  <c r="J6" i="20"/>
  <c r="I6" i="20"/>
  <c r="H6" i="20"/>
  <c r="G6" i="20"/>
  <c r="F6" i="20"/>
  <c r="E6" i="20"/>
  <c r="D6" i="20"/>
  <c r="C6" i="20"/>
  <c r="B6" i="20"/>
  <c r="A6" i="20"/>
  <c r="A5" i="20"/>
  <c r="J67" i="19"/>
  <c r="I67" i="19"/>
  <c r="H67" i="19"/>
  <c r="G67" i="19"/>
  <c r="F67" i="19"/>
  <c r="E67" i="19"/>
  <c r="D67" i="19"/>
  <c r="C67" i="19"/>
  <c r="B67" i="19"/>
  <c r="J66" i="19"/>
  <c r="I66" i="19"/>
  <c r="H66" i="19"/>
  <c r="G66" i="19"/>
  <c r="F66" i="19"/>
  <c r="E66" i="19"/>
  <c r="D66" i="19"/>
  <c r="C66" i="19"/>
  <c r="B66" i="19"/>
  <c r="J65" i="19"/>
  <c r="I65" i="19"/>
  <c r="H65" i="19"/>
  <c r="G65" i="19"/>
  <c r="F65" i="19"/>
  <c r="E65" i="19"/>
  <c r="D65" i="19"/>
  <c r="C65" i="19"/>
  <c r="B65" i="19"/>
  <c r="J64" i="19"/>
  <c r="I64" i="19"/>
  <c r="H64" i="19"/>
  <c r="G64" i="19"/>
  <c r="F64" i="19"/>
  <c r="E64" i="19"/>
  <c r="D64" i="19"/>
  <c r="C64" i="19"/>
  <c r="B64" i="19"/>
  <c r="J63" i="19"/>
  <c r="I63" i="19"/>
  <c r="H63" i="19"/>
  <c r="G63" i="19"/>
  <c r="F63" i="19"/>
  <c r="E63" i="19"/>
  <c r="D63" i="19"/>
  <c r="C63" i="19"/>
  <c r="B63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J5" i="20"/>
  <c r="I5" i="20"/>
  <c r="H5" i="20"/>
  <c r="G5" i="20"/>
  <c r="F5" i="20"/>
  <c r="E5" i="20"/>
  <c r="D5" i="20"/>
  <c r="C5" i="20"/>
  <c r="B5" i="20"/>
  <c r="J62" i="19"/>
  <c r="I62" i="19"/>
  <c r="H62" i="19"/>
  <c r="G62" i="19"/>
  <c r="F62" i="19"/>
  <c r="E62" i="19"/>
  <c r="D62" i="19"/>
  <c r="C62" i="19"/>
  <c r="B62" i="19"/>
  <c r="J61" i="19"/>
  <c r="I61" i="19"/>
  <c r="H61" i="19"/>
  <c r="G61" i="19"/>
  <c r="F61" i="19"/>
  <c r="E61" i="19"/>
  <c r="D61" i="19"/>
  <c r="C61" i="19"/>
  <c r="B61" i="19"/>
  <c r="J60" i="19"/>
  <c r="I60" i="19"/>
  <c r="H60" i="19"/>
  <c r="G60" i="19"/>
  <c r="F60" i="19"/>
  <c r="E60" i="19"/>
  <c r="D60" i="19"/>
  <c r="C60" i="19"/>
  <c r="B60" i="19"/>
  <c r="J59" i="19"/>
  <c r="I59" i="19"/>
  <c r="H59" i="19"/>
  <c r="G59" i="19"/>
  <c r="F59" i="19"/>
  <c r="E59" i="19"/>
  <c r="D59" i="19"/>
  <c r="C59" i="19"/>
  <c r="B59" i="19"/>
  <c r="J58" i="19"/>
  <c r="I58" i="19"/>
  <c r="H58" i="19"/>
  <c r="G58" i="19"/>
  <c r="F58" i="19"/>
  <c r="E58" i="19"/>
  <c r="D58" i="19"/>
  <c r="C58" i="19"/>
  <c r="B58" i="19"/>
  <c r="J57" i="19"/>
  <c r="I57" i="19"/>
  <c r="H57" i="19"/>
  <c r="G57" i="19"/>
  <c r="F57" i="19"/>
  <c r="E57" i="19"/>
  <c r="D57" i="19"/>
  <c r="C57" i="19"/>
  <c r="B57" i="19"/>
  <c r="J56" i="19"/>
  <c r="I56" i="19"/>
  <c r="H56" i="19"/>
  <c r="G56" i="19"/>
  <c r="F56" i="19"/>
  <c r="E56" i="19"/>
  <c r="D56" i="19"/>
  <c r="C56" i="19"/>
  <c r="B56" i="19"/>
  <c r="J55" i="19"/>
  <c r="I55" i="19"/>
  <c r="H55" i="19"/>
  <c r="G55" i="19"/>
  <c r="F55" i="19"/>
  <c r="E55" i="19"/>
  <c r="D55" i="19"/>
  <c r="C55" i="19"/>
  <c r="B55" i="19"/>
  <c r="J54" i="19"/>
  <c r="I54" i="19"/>
  <c r="H54" i="19"/>
  <c r="G54" i="19"/>
  <c r="F54" i="19"/>
  <c r="E54" i="19"/>
  <c r="D54" i="19"/>
  <c r="C54" i="19"/>
  <c r="B54" i="19"/>
  <c r="J53" i="19"/>
  <c r="I53" i="19"/>
  <c r="H53" i="19"/>
  <c r="G53" i="19"/>
  <c r="F53" i="19"/>
  <c r="E53" i="19"/>
  <c r="D53" i="19"/>
  <c r="C53" i="19"/>
  <c r="B53" i="19"/>
  <c r="J52" i="19"/>
  <c r="I52" i="19"/>
  <c r="H52" i="19"/>
  <c r="G52" i="19"/>
  <c r="F52" i="19"/>
  <c r="E52" i="19"/>
  <c r="D52" i="19"/>
  <c r="C52" i="19"/>
  <c r="B52" i="19"/>
  <c r="J51" i="19"/>
  <c r="I51" i="19"/>
  <c r="H51" i="19"/>
  <c r="G51" i="19"/>
  <c r="F51" i="19"/>
  <c r="E51" i="19"/>
  <c r="D51" i="19"/>
  <c r="C51" i="19"/>
  <c r="B51" i="19"/>
  <c r="J50" i="19"/>
  <c r="I50" i="19"/>
  <c r="H50" i="19"/>
  <c r="G50" i="19"/>
  <c r="F50" i="19"/>
  <c r="E50" i="19"/>
  <c r="D50" i="19"/>
  <c r="C50" i="19"/>
  <c r="B50" i="19"/>
  <c r="J49" i="19"/>
  <c r="I49" i="19"/>
  <c r="H49" i="19"/>
  <c r="G49" i="19"/>
  <c r="F49" i="19"/>
  <c r="E49" i="19"/>
  <c r="D49" i="19"/>
  <c r="C49" i="19"/>
  <c r="B49" i="19"/>
  <c r="J48" i="19"/>
  <c r="I48" i="19"/>
  <c r="H48" i="19"/>
  <c r="G48" i="19"/>
  <c r="F48" i="19"/>
  <c r="E48" i="19"/>
  <c r="D48" i="19"/>
  <c r="C48" i="19"/>
  <c r="B48" i="19"/>
  <c r="J47" i="19"/>
  <c r="I47" i="19"/>
  <c r="H47" i="19"/>
  <c r="G47" i="19"/>
  <c r="F47" i="19"/>
  <c r="E47" i="19"/>
  <c r="D47" i="19"/>
  <c r="C47" i="19"/>
  <c r="B47" i="19"/>
  <c r="J46" i="19"/>
  <c r="I46" i="19"/>
  <c r="H46" i="19"/>
  <c r="G46" i="19"/>
  <c r="F46" i="19"/>
  <c r="E46" i="19"/>
  <c r="D46" i="19"/>
  <c r="C46" i="19"/>
  <c r="B46" i="19"/>
  <c r="J45" i="19"/>
  <c r="I45" i="19"/>
  <c r="H45" i="19"/>
  <c r="G45" i="19"/>
  <c r="F45" i="19"/>
  <c r="E45" i="19"/>
  <c r="D45" i="19"/>
  <c r="C45" i="19"/>
  <c r="B45" i="19"/>
  <c r="J44" i="19"/>
  <c r="I44" i="19"/>
  <c r="H44" i="19"/>
  <c r="G44" i="19"/>
  <c r="F44" i="19"/>
  <c r="E44" i="19"/>
  <c r="D44" i="19"/>
  <c r="C44" i="19"/>
  <c r="B44" i="19"/>
  <c r="J43" i="19"/>
  <c r="I43" i="19"/>
  <c r="H43" i="19"/>
  <c r="G43" i="19"/>
  <c r="F43" i="19"/>
  <c r="E43" i="19"/>
  <c r="D43" i="19"/>
  <c r="C43" i="19"/>
  <c r="B43" i="19"/>
  <c r="J42" i="19"/>
  <c r="I42" i="19"/>
  <c r="H42" i="19"/>
  <c r="G42" i="19"/>
  <c r="F42" i="19"/>
  <c r="E42" i="19"/>
  <c r="D42" i="19"/>
  <c r="C42" i="19"/>
  <c r="B42" i="19"/>
  <c r="J41" i="19"/>
  <c r="I41" i="19"/>
  <c r="H41" i="19"/>
  <c r="G41" i="19"/>
  <c r="F41" i="19"/>
  <c r="E41" i="19"/>
  <c r="D41" i="19"/>
  <c r="C41" i="19"/>
  <c r="B41" i="19"/>
  <c r="J40" i="19"/>
  <c r="I40" i="19"/>
  <c r="H40" i="19"/>
  <c r="G40" i="19"/>
  <c r="F40" i="19"/>
  <c r="E40" i="19"/>
  <c r="D40" i="19"/>
  <c r="C40" i="19"/>
  <c r="B40" i="19"/>
  <c r="J39" i="19"/>
  <c r="I39" i="19"/>
  <c r="H39" i="19"/>
  <c r="G39" i="19"/>
  <c r="F39" i="19"/>
  <c r="E39" i="19"/>
  <c r="D39" i="19"/>
  <c r="C39" i="19"/>
  <c r="B39" i="19"/>
  <c r="J38" i="19"/>
  <c r="I38" i="19"/>
  <c r="H38" i="19"/>
  <c r="G38" i="19"/>
  <c r="F38" i="19"/>
  <c r="E38" i="19"/>
  <c r="D38" i="19"/>
  <c r="C38" i="19"/>
  <c r="B38" i="19"/>
  <c r="J37" i="19"/>
  <c r="I37" i="19"/>
  <c r="H37" i="19"/>
  <c r="G37" i="19"/>
  <c r="F37" i="19"/>
  <c r="E37" i="19"/>
  <c r="D37" i="19"/>
  <c r="C37" i="19"/>
  <c r="B37" i="19"/>
  <c r="J36" i="19"/>
  <c r="I36" i="19"/>
  <c r="H36" i="19"/>
  <c r="G36" i="19"/>
  <c r="F36" i="19"/>
  <c r="E36" i="19"/>
  <c r="D36" i="19"/>
  <c r="C36" i="19"/>
  <c r="B36" i="19"/>
  <c r="J35" i="19"/>
  <c r="I35" i="19"/>
  <c r="H35" i="19"/>
  <c r="G35" i="19"/>
  <c r="F35" i="19"/>
  <c r="E35" i="19"/>
  <c r="D35" i="19"/>
  <c r="C35" i="19"/>
  <c r="B35" i="19"/>
  <c r="J34" i="19"/>
  <c r="I34" i="19"/>
  <c r="H34" i="19"/>
  <c r="G34" i="19"/>
  <c r="F34" i="19"/>
  <c r="E34" i="19"/>
  <c r="D34" i="19"/>
  <c r="C34" i="19"/>
  <c r="B34" i="19"/>
  <c r="J33" i="19"/>
  <c r="I33" i="19"/>
  <c r="H33" i="19"/>
  <c r="G33" i="19"/>
  <c r="F33" i="19"/>
  <c r="E33" i="19"/>
  <c r="D33" i="19"/>
  <c r="C33" i="19"/>
  <c r="B33" i="19"/>
  <c r="J32" i="19"/>
  <c r="I32" i="19"/>
  <c r="H32" i="19"/>
  <c r="G32" i="19"/>
  <c r="F32" i="19"/>
  <c r="E32" i="19"/>
  <c r="D32" i="19"/>
  <c r="C32" i="19"/>
  <c r="B32" i="19"/>
  <c r="J31" i="19"/>
  <c r="I31" i="19"/>
  <c r="H31" i="19"/>
  <c r="G31" i="19"/>
  <c r="F31" i="19"/>
  <c r="E31" i="19"/>
  <c r="D31" i="19"/>
  <c r="C31" i="19"/>
  <c r="B31" i="19"/>
  <c r="J30" i="19"/>
  <c r="I30" i="19"/>
  <c r="H30" i="19"/>
  <c r="G30" i="19"/>
  <c r="F30" i="19"/>
  <c r="E30" i="19"/>
  <c r="D30" i="19"/>
  <c r="C30" i="19"/>
  <c r="B30" i="19"/>
  <c r="J29" i="19"/>
  <c r="I29" i="19"/>
  <c r="H29" i="19"/>
  <c r="G29" i="19"/>
  <c r="F29" i="19"/>
  <c r="E29" i="19"/>
  <c r="D29" i="19"/>
  <c r="C29" i="19"/>
  <c r="B29" i="19"/>
  <c r="J28" i="19"/>
  <c r="I28" i="19"/>
  <c r="H28" i="19"/>
  <c r="G28" i="19"/>
  <c r="F28" i="19"/>
  <c r="E28" i="19"/>
  <c r="D28" i="19"/>
  <c r="C28" i="19"/>
  <c r="B28" i="19"/>
  <c r="J27" i="19"/>
  <c r="I27" i="19"/>
  <c r="H27" i="19"/>
  <c r="G27" i="19"/>
  <c r="F27" i="19"/>
  <c r="E27" i="19"/>
  <c r="D27" i="19"/>
  <c r="C27" i="19"/>
  <c r="B27" i="19"/>
  <c r="J26" i="19"/>
  <c r="I26" i="19"/>
  <c r="H26" i="19"/>
  <c r="G26" i="19"/>
  <c r="F26" i="19"/>
  <c r="E26" i="19"/>
  <c r="D26" i="19"/>
  <c r="C26" i="19"/>
  <c r="B26" i="19"/>
  <c r="J25" i="19"/>
  <c r="I25" i="19"/>
  <c r="H25" i="19"/>
  <c r="G25" i="19"/>
  <c r="F25" i="19"/>
  <c r="E25" i="19"/>
  <c r="D25" i="19"/>
  <c r="C25" i="19"/>
  <c r="B25" i="19"/>
  <c r="J24" i="19"/>
  <c r="I24" i="19"/>
  <c r="H24" i="19"/>
  <c r="G24" i="19"/>
  <c r="F24" i="19"/>
  <c r="E24" i="19"/>
  <c r="D24" i="19"/>
  <c r="C24" i="19"/>
  <c r="B24" i="19"/>
  <c r="J23" i="19"/>
  <c r="I23" i="19"/>
  <c r="H23" i="19"/>
  <c r="G23" i="19"/>
  <c r="F23" i="19"/>
  <c r="E23" i="19"/>
  <c r="D23" i="19"/>
  <c r="C23" i="19"/>
  <c r="B23" i="19"/>
  <c r="J22" i="19"/>
  <c r="I22" i="19"/>
  <c r="H22" i="19"/>
  <c r="G22" i="19"/>
  <c r="F22" i="19"/>
  <c r="E22" i="19"/>
  <c r="D22" i="19"/>
  <c r="C22" i="19"/>
  <c r="B22" i="19"/>
  <c r="J21" i="19"/>
  <c r="I21" i="19"/>
  <c r="H21" i="19"/>
  <c r="G21" i="19"/>
  <c r="F21" i="19"/>
  <c r="E21" i="19"/>
  <c r="D21" i="19"/>
  <c r="C21" i="19"/>
  <c r="B21" i="19"/>
  <c r="J20" i="19"/>
  <c r="I20" i="19"/>
  <c r="H20" i="19"/>
  <c r="G20" i="19"/>
  <c r="F20" i="19"/>
  <c r="E20" i="19"/>
  <c r="D20" i="19"/>
  <c r="C20" i="19"/>
  <c r="B20" i="19"/>
  <c r="J19" i="19"/>
  <c r="I19" i="19"/>
  <c r="H19" i="19"/>
  <c r="G19" i="19"/>
  <c r="F19" i="19"/>
  <c r="E19" i="19"/>
  <c r="D19" i="19"/>
  <c r="C19" i="19"/>
  <c r="B19" i="19"/>
  <c r="J18" i="19"/>
  <c r="I18" i="19"/>
  <c r="H18" i="19"/>
  <c r="G18" i="19"/>
  <c r="F18" i="19"/>
  <c r="E18" i="19"/>
  <c r="D18" i="19"/>
  <c r="C18" i="19"/>
  <c r="B18" i="19"/>
  <c r="J17" i="19"/>
  <c r="I17" i="19"/>
  <c r="H17" i="19"/>
  <c r="G17" i="19"/>
  <c r="F17" i="19"/>
  <c r="E17" i="19"/>
  <c r="D17" i="19"/>
  <c r="C17" i="19"/>
  <c r="B17" i="19"/>
  <c r="J16" i="19"/>
  <c r="I16" i="19"/>
  <c r="H16" i="19"/>
  <c r="G16" i="19"/>
  <c r="F16" i="19"/>
  <c r="E16" i="19"/>
  <c r="D16" i="19"/>
  <c r="C16" i="19"/>
  <c r="B16" i="19"/>
  <c r="J15" i="19"/>
  <c r="I15" i="19"/>
  <c r="H15" i="19"/>
  <c r="G15" i="19"/>
  <c r="F15" i="19"/>
  <c r="E15" i="19"/>
  <c r="D15" i="19"/>
  <c r="C15" i="19"/>
  <c r="B15" i="19"/>
  <c r="J14" i="19"/>
  <c r="I14" i="19"/>
  <c r="H14" i="19"/>
  <c r="G14" i="19"/>
  <c r="F14" i="19"/>
  <c r="E14" i="19"/>
  <c r="D14" i="19"/>
  <c r="C14" i="19"/>
  <c r="B14" i="19"/>
  <c r="J13" i="19"/>
  <c r="I13" i="19"/>
  <c r="H13" i="19"/>
  <c r="G13" i="19"/>
  <c r="F13" i="19"/>
  <c r="E13" i="19"/>
  <c r="D13" i="19"/>
  <c r="C13" i="19"/>
  <c r="B13" i="19"/>
  <c r="J12" i="19"/>
  <c r="I12" i="19"/>
  <c r="H12" i="19"/>
  <c r="G12" i="19"/>
  <c r="F12" i="19"/>
  <c r="E12" i="19"/>
  <c r="D12" i="19"/>
  <c r="C12" i="19"/>
  <c r="B12" i="19"/>
  <c r="J11" i="19"/>
  <c r="I11" i="19"/>
  <c r="H11" i="19"/>
  <c r="G11" i="19"/>
  <c r="F11" i="19"/>
  <c r="E11" i="19"/>
  <c r="D11" i="19"/>
  <c r="C11" i="19"/>
  <c r="B11" i="19"/>
  <c r="J10" i="19"/>
  <c r="I10" i="19"/>
  <c r="H10" i="19"/>
  <c r="G10" i="19"/>
  <c r="F10" i="19"/>
  <c r="E10" i="19"/>
  <c r="D10" i="19"/>
  <c r="C10" i="19"/>
  <c r="B10" i="19"/>
  <c r="J9" i="19"/>
  <c r="I9" i="19"/>
  <c r="H9" i="19"/>
  <c r="G9" i="19"/>
  <c r="F9" i="19"/>
  <c r="E9" i="19"/>
  <c r="D9" i="19"/>
  <c r="C9" i="19"/>
  <c r="B9" i="19"/>
  <c r="J8" i="19"/>
  <c r="I8" i="19"/>
  <c r="H8" i="19"/>
  <c r="G8" i="19"/>
  <c r="F8" i="19"/>
  <c r="E8" i="19"/>
  <c r="D8" i="19"/>
  <c r="C8" i="19"/>
  <c r="B8" i="19"/>
  <c r="J7" i="19"/>
  <c r="I7" i="19"/>
  <c r="H7" i="19"/>
  <c r="G7" i="19"/>
  <c r="F7" i="19"/>
  <c r="E7" i="19"/>
  <c r="D7" i="19"/>
  <c r="C7" i="19"/>
  <c r="B7" i="19"/>
  <c r="J6" i="19"/>
  <c r="I6" i="19"/>
  <c r="H6" i="19"/>
  <c r="G6" i="19"/>
  <c r="F6" i="19"/>
  <c r="E6" i="19"/>
  <c r="D6" i="19"/>
  <c r="C6" i="19"/>
  <c r="B6" i="19"/>
  <c r="J5" i="19"/>
  <c r="I5" i="19"/>
  <c r="H5" i="19"/>
  <c r="G5" i="19"/>
  <c r="F5" i="19"/>
  <c r="E5" i="19"/>
  <c r="D5" i="19"/>
  <c r="C5" i="19"/>
  <c r="B5" i="19"/>
  <c r="J62" i="15"/>
  <c r="I62" i="15"/>
  <c r="H62" i="15"/>
  <c r="G62" i="15"/>
  <c r="F62" i="15"/>
  <c r="E62" i="15"/>
  <c r="D62" i="15"/>
  <c r="J61" i="15"/>
  <c r="I61" i="15"/>
  <c r="H61" i="15"/>
  <c r="G61" i="15"/>
  <c r="F61" i="15"/>
  <c r="E61" i="15"/>
  <c r="D61" i="15"/>
  <c r="J60" i="15"/>
  <c r="I60" i="15"/>
  <c r="H60" i="15"/>
  <c r="G60" i="15"/>
  <c r="F60" i="15"/>
  <c r="E60" i="15"/>
  <c r="D60" i="15"/>
  <c r="J59" i="15"/>
  <c r="I59" i="15"/>
  <c r="H59" i="15"/>
  <c r="G59" i="15"/>
  <c r="F59" i="15"/>
  <c r="E59" i="15"/>
  <c r="D59" i="15"/>
  <c r="J58" i="15"/>
  <c r="I58" i="15"/>
  <c r="H58" i="15"/>
  <c r="G58" i="15"/>
  <c r="F58" i="15"/>
  <c r="E58" i="15"/>
  <c r="D58" i="15"/>
  <c r="J57" i="15"/>
  <c r="I57" i="15"/>
  <c r="H57" i="15"/>
  <c r="G57" i="15"/>
  <c r="F57" i="15"/>
  <c r="E57" i="15"/>
  <c r="D57" i="15"/>
  <c r="J56" i="15"/>
  <c r="I56" i="15"/>
  <c r="H56" i="15"/>
  <c r="G56" i="15"/>
  <c r="F56" i="15"/>
  <c r="E56" i="15"/>
  <c r="D56" i="15"/>
  <c r="J55" i="15"/>
  <c r="I55" i="15"/>
  <c r="H55" i="15"/>
  <c r="G55" i="15"/>
  <c r="F55" i="15"/>
  <c r="E55" i="15"/>
  <c r="D55" i="15"/>
  <c r="J54" i="15"/>
  <c r="I54" i="15"/>
  <c r="H54" i="15"/>
  <c r="G54" i="15"/>
  <c r="F54" i="15"/>
  <c r="E54" i="15"/>
  <c r="D54" i="15"/>
  <c r="J53" i="15"/>
  <c r="I53" i="15"/>
  <c r="H53" i="15"/>
  <c r="G53" i="15"/>
  <c r="F53" i="15"/>
  <c r="E53" i="15"/>
  <c r="D53" i="15"/>
  <c r="J52" i="15"/>
  <c r="I52" i="15"/>
  <c r="H52" i="15"/>
  <c r="G52" i="15"/>
  <c r="F52" i="15"/>
  <c r="E52" i="15"/>
  <c r="D52" i="15"/>
  <c r="J51" i="15"/>
  <c r="I51" i="15"/>
  <c r="H51" i="15"/>
  <c r="G51" i="15"/>
  <c r="F51" i="15"/>
  <c r="E51" i="15"/>
  <c r="D51" i="15"/>
  <c r="J50" i="15"/>
  <c r="I50" i="15"/>
  <c r="H50" i="15"/>
  <c r="G50" i="15"/>
  <c r="F50" i="15"/>
  <c r="E50" i="15"/>
  <c r="D50" i="15"/>
  <c r="J49" i="15"/>
  <c r="I49" i="15"/>
  <c r="H49" i="15"/>
  <c r="G49" i="15"/>
  <c r="F49" i="15"/>
  <c r="E49" i="15"/>
  <c r="D49" i="15"/>
  <c r="J48" i="15"/>
  <c r="I48" i="15"/>
  <c r="H48" i="15"/>
  <c r="G48" i="15"/>
  <c r="F48" i="15"/>
  <c r="E48" i="15"/>
  <c r="D48" i="15"/>
  <c r="J47" i="15"/>
  <c r="I47" i="15"/>
  <c r="H47" i="15"/>
  <c r="G47" i="15"/>
  <c r="F47" i="15"/>
  <c r="E47" i="15"/>
  <c r="D47" i="15"/>
  <c r="J46" i="15"/>
  <c r="I46" i="15"/>
  <c r="H46" i="15"/>
  <c r="G46" i="15"/>
  <c r="F46" i="15"/>
  <c r="E46" i="15"/>
  <c r="D46" i="15"/>
  <c r="J45" i="15"/>
  <c r="I45" i="15"/>
  <c r="H45" i="15"/>
  <c r="G45" i="15"/>
  <c r="F45" i="15"/>
  <c r="E45" i="15"/>
  <c r="D45" i="15"/>
  <c r="J44" i="15"/>
  <c r="I44" i="15"/>
  <c r="H44" i="15"/>
  <c r="G44" i="15"/>
  <c r="F44" i="15"/>
  <c r="E44" i="15"/>
  <c r="D44" i="15"/>
  <c r="J43" i="15"/>
  <c r="I43" i="15"/>
  <c r="H43" i="15"/>
  <c r="G43" i="15"/>
  <c r="F43" i="15"/>
  <c r="E43" i="15"/>
  <c r="D43" i="15"/>
  <c r="J42" i="15"/>
  <c r="I42" i="15"/>
  <c r="H42" i="15"/>
  <c r="G42" i="15"/>
  <c r="F42" i="15"/>
  <c r="E42" i="15"/>
  <c r="D42" i="15"/>
  <c r="J41" i="15"/>
  <c r="I41" i="15"/>
  <c r="H41" i="15"/>
  <c r="G41" i="15"/>
  <c r="F41" i="15"/>
  <c r="E41" i="15"/>
  <c r="D41" i="15"/>
  <c r="J40" i="15"/>
  <c r="I40" i="15"/>
  <c r="H40" i="15"/>
  <c r="G40" i="15"/>
  <c r="F40" i="15"/>
  <c r="E40" i="15"/>
  <c r="D40" i="15"/>
  <c r="J39" i="15"/>
  <c r="I39" i="15"/>
  <c r="H39" i="15"/>
  <c r="G39" i="15"/>
  <c r="F39" i="15"/>
  <c r="E39" i="15"/>
  <c r="D39" i="15"/>
  <c r="J38" i="15"/>
  <c r="I38" i="15"/>
  <c r="H38" i="15"/>
  <c r="G38" i="15"/>
  <c r="F38" i="15"/>
  <c r="E38" i="15"/>
  <c r="D38" i="15"/>
  <c r="J37" i="15"/>
  <c r="I37" i="15"/>
  <c r="H37" i="15"/>
  <c r="G37" i="15"/>
  <c r="F37" i="15"/>
  <c r="E37" i="15"/>
  <c r="D37" i="15"/>
  <c r="J36" i="15"/>
  <c r="I36" i="15"/>
  <c r="H36" i="15"/>
  <c r="G36" i="15"/>
  <c r="F36" i="15"/>
  <c r="E36" i="15"/>
  <c r="D36" i="15"/>
  <c r="J35" i="15"/>
  <c r="I35" i="15"/>
  <c r="H35" i="15"/>
  <c r="G35" i="15"/>
  <c r="F35" i="15"/>
  <c r="E35" i="15"/>
  <c r="D35" i="15"/>
  <c r="J34" i="15"/>
  <c r="I34" i="15"/>
  <c r="H34" i="15"/>
  <c r="G34" i="15"/>
  <c r="F34" i="15"/>
  <c r="E34" i="15"/>
  <c r="D34" i="15"/>
  <c r="J33" i="15"/>
  <c r="I33" i="15"/>
  <c r="H33" i="15"/>
  <c r="G33" i="15"/>
  <c r="F33" i="15"/>
  <c r="E33" i="15"/>
  <c r="D33" i="15"/>
  <c r="J32" i="15"/>
  <c r="I32" i="15"/>
  <c r="H32" i="15"/>
  <c r="G32" i="15"/>
  <c r="F32" i="15"/>
  <c r="E32" i="15"/>
  <c r="D32" i="15"/>
  <c r="J31" i="15"/>
  <c r="I31" i="15"/>
  <c r="H31" i="15"/>
  <c r="G31" i="15"/>
  <c r="F31" i="15"/>
  <c r="E31" i="15"/>
  <c r="D31" i="15"/>
  <c r="J30" i="15"/>
  <c r="I30" i="15"/>
  <c r="H30" i="15"/>
  <c r="G30" i="15"/>
  <c r="F30" i="15"/>
  <c r="E30" i="15"/>
  <c r="D30" i="15"/>
  <c r="J29" i="15"/>
  <c r="I29" i="15"/>
  <c r="H29" i="15"/>
  <c r="G29" i="15"/>
  <c r="F29" i="15"/>
  <c r="E29" i="15"/>
  <c r="D29" i="15"/>
  <c r="J28" i="15"/>
  <c r="I28" i="15"/>
  <c r="H28" i="15"/>
  <c r="G28" i="15"/>
  <c r="F28" i="15"/>
  <c r="E28" i="15"/>
  <c r="D28" i="15"/>
  <c r="J27" i="15"/>
  <c r="I27" i="15"/>
  <c r="H27" i="15"/>
  <c r="G27" i="15"/>
  <c r="F27" i="15"/>
  <c r="E27" i="15"/>
  <c r="D27" i="15"/>
  <c r="J26" i="15"/>
  <c r="I26" i="15"/>
  <c r="H26" i="15"/>
  <c r="G26" i="15"/>
  <c r="F26" i="15"/>
  <c r="E26" i="15"/>
  <c r="D26" i="15"/>
  <c r="J25" i="15"/>
  <c r="I25" i="15"/>
  <c r="H25" i="15"/>
  <c r="G25" i="15"/>
  <c r="F25" i="15"/>
  <c r="E25" i="15"/>
  <c r="D25" i="15"/>
  <c r="J24" i="15"/>
  <c r="I24" i="15"/>
  <c r="H24" i="15"/>
  <c r="G24" i="15"/>
  <c r="F24" i="15"/>
  <c r="E24" i="15"/>
  <c r="D24" i="15"/>
  <c r="J23" i="15"/>
  <c r="I23" i="15"/>
  <c r="H23" i="15"/>
  <c r="G23" i="15"/>
  <c r="F23" i="15"/>
  <c r="E23" i="15"/>
  <c r="D23" i="15"/>
  <c r="J22" i="15"/>
  <c r="I22" i="15"/>
  <c r="H22" i="15"/>
  <c r="G22" i="15"/>
  <c r="F22" i="15"/>
  <c r="E22" i="15"/>
  <c r="D22" i="15"/>
  <c r="J21" i="15"/>
  <c r="I21" i="15"/>
  <c r="H21" i="15"/>
  <c r="G21" i="15"/>
  <c r="F21" i="15"/>
  <c r="E21" i="15"/>
  <c r="D21" i="15"/>
  <c r="J20" i="15"/>
  <c r="I20" i="15"/>
  <c r="H20" i="15"/>
  <c r="G20" i="15"/>
  <c r="F20" i="15"/>
  <c r="E20" i="15"/>
  <c r="D20" i="15"/>
  <c r="J19" i="15"/>
  <c r="I19" i="15"/>
  <c r="H19" i="15"/>
  <c r="G19" i="15"/>
  <c r="F19" i="15"/>
  <c r="E19" i="15"/>
  <c r="D19" i="15"/>
  <c r="J18" i="15"/>
  <c r="I18" i="15"/>
  <c r="H18" i="15"/>
  <c r="G18" i="15"/>
  <c r="F18" i="15"/>
  <c r="E18" i="15"/>
  <c r="D18" i="15"/>
  <c r="J17" i="15"/>
  <c r="I17" i="15"/>
  <c r="H17" i="15"/>
  <c r="G17" i="15"/>
  <c r="F17" i="15"/>
  <c r="E17" i="15"/>
  <c r="D17" i="15"/>
  <c r="J16" i="15"/>
  <c r="I16" i="15"/>
  <c r="H16" i="15"/>
  <c r="G16" i="15"/>
  <c r="F16" i="15"/>
  <c r="E16" i="15"/>
  <c r="D16" i="15"/>
  <c r="J15" i="15"/>
  <c r="I15" i="15"/>
  <c r="H15" i="15"/>
  <c r="G15" i="15"/>
  <c r="F15" i="15"/>
  <c r="E15" i="15"/>
  <c r="D15" i="15"/>
  <c r="J14" i="15"/>
  <c r="I14" i="15"/>
  <c r="H14" i="15"/>
  <c r="G14" i="15"/>
  <c r="F14" i="15"/>
  <c r="E14" i="15"/>
  <c r="D14" i="15"/>
  <c r="J13" i="15"/>
  <c r="I13" i="15"/>
  <c r="H13" i="15"/>
  <c r="G13" i="15"/>
  <c r="F13" i="15"/>
  <c r="E13" i="15"/>
  <c r="D13" i="15"/>
  <c r="J12" i="15"/>
  <c r="I12" i="15"/>
  <c r="H12" i="15"/>
  <c r="G12" i="15"/>
  <c r="F12" i="15"/>
  <c r="E12" i="15"/>
  <c r="D12" i="15"/>
  <c r="J11" i="15"/>
  <c r="I11" i="15"/>
  <c r="H11" i="15"/>
  <c r="G11" i="15"/>
  <c r="F11" i="15"/>
  <c r="E11" i="15"/>
  <c r="D11" i="15"/>
  <c r="J10" i="15"/>
  <c r="I10" i="15"/>
  <c r="H10" i="15"/>
  <c r="G10" i="15"/>
  <c r="F10" i="15"/>
  <c r="E10" i="15"/>
  <c r="D10" i="15"/>
  <c r="J9" i="15"/>
  <c r="I9" i="15"/>
  <c r="H9" i="15"/>
  <c r="G9" i="15"/>
  <c r="F9" i="15"/>
  <c r="E9" i="15"/>
  <c r="D9" i="15"/>
  <c r="J8" i="15"/>
  <c r="I8" i="15"/>
  <c r="H8" i="15"/>
  <c r="G8" i="15"/>
  <c r="F8" i="15"/>
  <c r="E8" i="15"/>
  <c r="D8" i="15"/>
  <c r="J7" i="15"/>
  <c r="I7" i="15"/>
  <c r="H7" i="15"/>
  <c r="G7" i="15"/>
  <c r="F7" i="15"/>
  <c r="E7" i="15"/>
  <c r="D7" i="15"/>
  <c r="J6" i="15"/>
  <c r="I6" i="15"/>
  <c r="H6" i="15"/>
  <c r="G6" i="15"/>
  <c r="F6" i="15"/>
  <c r="E6" i="15"/>
  <c r="D6" i="15"/>
  <c r="J5" i="15"/>
  <c r="I5" i="15"/>
  <c r="H5" i="15"/>
  <c r="G5" i="15"/>
  <c r="F5" i="15"/>
  <c r="E5" i="15"/>
  <c r="D5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J62" i="14"/>
  <c r="I62" i="14"/>
  <c r="H62" i="14"/>
  <c r="G62" i="14"/>
  <c r="F62" i="14"/>
  <c r="E62" i="14"/>
  <c r="D62" i="14"/>
  <c r="C62" i="14"/>
  <c r="J61" i="14"/>
  <c r="I61" i="14"/>
  <c r="H61" i="14"/>
  <c r="G61" i="14"/>
  <c r="F61" i="14"/>
  <c r="E61" i="14"/>
  <c r="D61" i="14"/>
  <c r="C61" i="14"/>
  <c r="J60" i="14"/>
  <c r="I60" i="14"/>
  <c r="H60" i="14"/>
  <c r="G60" i="14"/>
  <c r="F60" i="14"/>
  <c r="E60" i="14"/>
  <c r="D60" i="14"/>
  <c r="C60" i="14"/>
  <c r="J59" i="14"/>
  <c r="I59" i="14"/>
  <c r="H59" i="14"/>
  <c r="G59" i="14"/>
  <c r="F59" i="14"/>
  <c r="E59" i="14"/>
  <c r="D59" i="14"/>
  <c r="C59" i="14"/>
  <c r="J58" i="14"/>
  <c r="I58" i="14"/>
  <c r="H58" i="14"/>
  <c r="G58" i="14"/>
  <c r="F58" i="14"/>
  <c r="E58" i="14"/>
  <c r="D58" i="14"/>
  <c r="C58" i="14"/>
  <c r="J57" i="14"/>
  <c r="I57" i="14"/>
  <c r="H57" i="14"/>
  <c r="G57" i="14"/>
  <c r="F57" i="14"/>
  <c r="E57" i="14"/>
  <c r="D57" i="14"/>
  <c r="C57" i="14"/>
  <c r="J56" i="14"/>
  <c r="I56" i="14"/>
  <c r="H56" i="14"/>
  <c r="G56" i="14"/>
  <c r="F56" i="14"/>
  <c r="E56" i="14"/>
  <c r="D56" i="14"/>
  <c r="C56" i="14"/>
  <c r="J55" i="14"/>
  <c r="I55" i="14"/>
  <c r="H55" i="14"/>
  <c r="G55" i="14"/>
  <c r="F55" i="14"/>
  <c r="E55" i="14"/>
  <c r="D55" i="14"/>
  <c r="C55" i="14"/>
  <c r="J54" i="14"/>
  <c r="I54" i="14"/>
  <c r="H54" i="14"/>
  <c r="G54" i="14"/>
  <c r="F54" i="14"/>
  <c r="E54" i="14"/>
  <c r="D54" i="14"/>
  <c r="C54" i="14"/>
  <c r="J53" i="14"/>
  <c r="I53" i="14"/>
  <c r="H53" i="14"/>
  <c r="G53" i="14"/>
  <c r="F53" i="14"/>
  <c r="E53" i="14"/>
  <c r="D53" i="14"/>
  <c r="C53" i="14"/>
  <c r="J52" i="14"/>
  <c r="I52" i="14"/>
  <c r="H52" i="14"/>
  <c r="G52" i="14"/>
  <c r="F52" i="14"/>
  <c r="E52" i="14"/>
  <c r="D52" i="14"/>
  <c r="C52" i="14"/>
  <c r="J51" i="14"/>
  <c r="I51" i="14"/>
  <c r="H51" i="14"/>
  <c r="G51" i="14"/>
  <c r="F51" i="14"/>
  <c r="E51" i="14"/>
  <c r="D51" i="14"/>
  <c r="C51" i="14"/>
  <c r="J50" i="14"/>
  <c r="I50" i="14"/>
  <c r="H50" i="14"/>
  <c r="G50" i="14"/>
  <c r="F50" i="14"/>
  <c r="E50" i="14"/>
  <c r="D50" i="14"/>
  <c r="C50" i="14"/>
  <c r="J49" i="14"/>
  <c r="I49" i="14"/>
  <c r="H49" i="14"/>
  <c r="G49" i="14"/>
  <c r="F49" i="14"/>
  <c r="E49" i="14"/>
  <c r="D49" i="14"/>
  <c r="C49" i="14"/>
  <c r="J48" i="14"/>
  <c r="I48" i="14"/>
  <c r="H48" i="14"/>
  <c r="G48" i="14"/>
  <c r="F48" i="14"/>
  <c r="E48" i="14"/>
  <c r="D48" i="14"/>
  <c r="C48" i="14"/>
  <c r="J47" i="14"/>
  <c r="I47" i="14"/>
  <c r="H47" i="14"/>
  <c r="G47" i="14"/>
  <c r="F47" i="14"/>
  <c r="E47" i="14"/>
  <c r="D47" i="14"/>
  <c r="C47" i="14"/>
  <c r="J46" i="14"/>
  <c r="I46" i="14"/>
  <c r="H46" i="14"/>
  <c r="G46" i="14"/>
  <c r="F46" i="14"/>
  <c r="E46" i="14"/>
  <c r="D46" i="14"/>
  <c r="C46" i="14"/>
  <c r="J45" i="14"/>
  <c r="I45" i="14"/>
  <c r="H45" i="14"/>
  <c r="G45" i="14"/>
  <c r="F45" i="14"/>
  <c r="E45" i="14"/>
  <c r="D45" i="14"/>
  <c r="C45" i="14"/>
  <c r="J44" i="14"/>
  <c r="I44" i="14"/>
  <c r="H44" i="14"/>
  <c r="G44" i="14"/>
  <c r="F44" i="14"/>
  <c r="E44" i="14"/>
  <c r="D44" i="14"/>
  <c r="C44" i="14"/>
  <c r="J43" i="14"/>
  <c r="I43" i="14"/>
  <c r="H43" i="14"/>
  <c r="G43" i="14"/>
  <c r="F43" i="14"/>
  <c r="E43" i="14"/>
  <c r="D43" i="14"/>
  <c r="C43" i="14"/>
  <c r="J42" i="14"/>
  <c r="I42" i="14"/>
  <c r="H42" i="14"/>
  <c r="G42" i="14"/>
  <c r="F42" i="14"/>
  <c r="E42" i="14"/>
  <c r="D42" i="14"/>
  <c r="C42" i="14"/>
  <c r="J41" i="14"/>
  <c r="I41" i="14"/>
  <c r="H41" i="14"/>
  <c r="G41" i="14"/>
  <c r="F41" i="14"/>
  <c r="E41" i="14"/>
  <c r="D41" i="14"/>
  <c r="C41" i="14"/>
  <c r="J40" i="14"/>
  <c r="I40" i="14"/>
  <c r="H40" i="14"/>
  <c r="G40" i="14"/>
  <c r="F40" i="14"/>
  <c r="E40" i="14"/>
  <c r="D40" i="14"/>
  <c r="C40" i="14"/>
  <c r="J39" i="14"/>
  <c r="I39" i="14"/>
  <c r="H39" i="14"/>
  <c r="G39" i="14"/>
  <c r="F39" i="14"/>
  <c r="E39" i="14"/>
  <c r="D39" i="14"/>
  <c r="C39" i="14"/>
  <c r="J38" i="14"/>
  <c r="I38" i="14"/>
  <c r="H38" i="14"/>
  <c r="G38" i="14"/>
  <c r="F38" i="14"/>
  <c r="E38" i="14"/>
  <c r="D38" i="14"/>
  <c r="C38" i="14"/>
  <c r="J37" i="14"/>
  <c r="I37" i="14"/>
  <c r="H37" i="14"/>
  <c r="G37" i="14"/>
  <c r="F37" i="14"/>
  <c r="E37" i="14"/>
  <c r="D37" i="14"/>
  <c r="C37" i="14"/>
  <c r="J36" i="14"/>
  <c r="I36" i="14"/>
  <c r="H36" i="14"/>
  <c r="G36" i="14"/>
  <c r="F36" i="14"/>
  <c r="E36" i="14"/>
  <c r="D36" i="14"/>
  <c r="C36" i="14"/>
  <c r="J35" i="14"/>
  <c r="I35" i="14"/>
  <c r="H35" i="14"/>
  <c r="G35" i="14"/>
  <c r="F35" i="14"/>
  <c r="E35" i="14"/>
  <c r="D35" i="14"/>
  <c r="C35" i="14"/>
  <c r="J34" i="14"/>
  <c r="I34" i="14"/>
  <c r="H34" i="14"/>
  <c r="G34" i="14"/>
  <c r="F34" i="14"/>
  <c r="E34" i="14"/>
  <c r="D34" i="14"/>
  <c r="C34" i="14"/>
  <c r="J33" i="14"/>
  <c r="I33" i="14"/>
  <c r="H33" i="14"/>
  <c r="G33" i="14"/>
  <c r="F33" i="14"/>
  <c r="E33" i="14"/>
  <c r="D33" i="14"/>
  <c r="C33" i="14"/>
  <c r="J32" i="14"/>
  <c r="I32" i="14"/>
  <c r="H32" i="14"/>
  <c r="G32" i="14"/>
  <c r="F32" i="14"/>
  <c r="E32" i="14"/>
  <c r="D32" i="14"/>
  <c r="C32" i="14"/>
  <c r="J31" i="14"/>
  <c r="I31" i="14"/>
  <c r="H31" i="14"/>
  <c r="G31" i="14"/>
  <c r="F31" i="14"/>
  <c r="E31" i="14"/>
  <c r="D31" i="14"/>
  <c r="C31" i="14"/>
  <c r="J30" i="14"/>
  <c r="I30" i="14"/>
  <c r="H30" i="14"/>
  <c r="G30" i="14"/>
  <c r="F30" i="14"/>
  <c r="E30" i="14"/>
  <c r="D30" i="14"/>
  <c r="C30" i="14"/>
  <c r="J29" i="14"/>
  <c r="I29" i="14"/>
  <c r="H29" i="14"/>
  <c r="G29" i="14"/>
  <c r="F29" i="14"/>
  <c r="E29" i="14"/>
  <c r="D29" i="14"/>
  <c r="C29" i="14"/>
  <c r="J28" i="14"/>
  <c r="I28" i="14"/>
  <c r="H28" i="14"/>
  <c r="G28" i="14"/>
  <c r="F28" i="14"/>
  <c r="E28" i="14"/>
  <c r="D28" i="14"/>
  <c r="C28" i="14"/>
  <c r="J27" i="14"/>
  <c r="I27" i="14"/>
  <c r="H27" i="14"/>
  <c r="G27" i="14"/>
  <c r="F27" i="14"/>
  <c r="E27" i="14"/>
  <c r="D27" i="14"/>
  <c r="C27" i="14"/>
  <c r="J26" i="14"/>
  <c r="I26" i="14"/>
  <c r="H26" i="14"/>
  <c r="G26" i="14"/>
  <c r="F26" i="14"/>
  <c r="E26" i="14"/>
  <c r="D26" i="14"/>
  <c r="C26" i="14"/>
  <c r="J25" i="14"/>
  <c r="I25" i="14"/>
  <c r="H25" i="14"/>
  <c r="G25" i="14"/>
  <c r="F25" i="14"/>
  <c r="E25" i="14"/>
  <c r="D25" i="14"/>
  <c r="C25" i="14"/>
  <c r="J24" i="14"/>
  <c r="I24" i="14"/>
  <c r="H24" i="14"/>
  <c r="G24" i="14"/>
  <c r="F24" i="14"/>
  <c r="E24" i="14"/>
  <c r="D24" i="14"/>
  <c r="C24" i="14"/>
  <c r="J23" i="14"/>
  <c r="I23" i="14"/>
  <c r="H23" i="14"/>
  <c r="G23" i="14"/>
  <c r="F23" i="14"/>
  <c r="E23" i="14"/>
  <c r="D23" i="14"/>
  <c r="C23" i="14"/>
  <c r="J22" i="14"/>
  <c r="I22" i="14"/>
  <c r="H22" i="14"/>
  <c r="G22" i="14"/>
  <c r="F22" i="14"/>
  <c r="E22" i="14"/>
  <c r="D22" i="14"/>
  <c r="C22" i="14"/>
  <c r="J21" i="14"/>
  <c r="I21" i="14"/>
  <c r="H21" i="14"/>
  <c r="G21" i="14"/>
  <c r="F21" i="14"/>
  <c r="E21" i="14"/>
  <c r="D21" i="14"/>
  <c r="C21" i="14"/>
  <c r="J20" i="14"/>
  <c r="I20" i="14"/>
  <c r="H20" i="14"/>
  <c r="G20" i="14"/>
  <c r="F20" i="14"/>
  <c r="E20" i="14"/>
  <c r="D20" i="14"/>
  <c r="C20" i="14"/>
  <c r="J19" i="14"/>
  <c r="I19" i="14"/>
  <c r="H19" i="14"/>
  <c r="G19" i="14"/>
  <c r="F19" i="14"/>
  <c r="E19" i="14"/>
  <c r="D19" i="14"/>
  <c r="C19" i="14"/>
  <c r="J18" i="14"/>
  <c r="I18" i="14"/>
  <c r="H18" i="14"/>
  <c r="G18" i="14"/>
  <c r="F18" i="14"/>
  <c r="E18" i="14"/>
  <c r="D18" i="14"/>
  <c r="C18" i="14"/>
  <c r="J17" i="14"/>
  <c r="I17" i="14"/>
  <c r="H17" i="14"/>
  <c r="G17" i="14"/>
  <c r="F17" i="14"/>
  <c r="E17" i="14"/>
  <c r="D17" i="14"/>
  <c r="C17" i="14"/>
  <c r="J16" i="14"/>
  <c r="I16" i="14"/>
  <c r="H16" i="14"/>
  <c r="G16" i="14"/>
  <c r="F16" i="14"/>
  <c r="E16" i="14"/>
  <c r="D16" i="14"/>
  <c r="C16" i="14"/>
  <c r="J15" i="14"/>
  <c r="I15" i="14"/>
  <c r="H15" i="14"/>
  <c r="G15" i="14"/>
  <c r="F15" i="14"/>
  <c r="E15" i="14"/>
  <c r="D15" i="14"/>
  <c r="C15" i="14"/>
  <c r="J14" i="14"/>
  <c r="I14" i="14"/>
  <c r="H14" i="14"/>
  <c r="G14" i="14"/>
  <c r="F14" i="14"/>
  <c r="E14" i="14"/>
  <c r="D14" i="14"/>
  <c r="C14" i="14"/>
  <c r="J13" i="14"/>
  <c r="I13" i="14"/>
  <c r="H13" i="14"/>
  <c r="G13" i="14"/>
  <c r="F13" i="14"/>
  <c r="E13" i="14"/>
  <c r="D13" i="14"/>
  <c r="C13" i="14"/>
  <c r="J12" i="14"/>
  <c r="I12" i="14"/>
  <c r="H12" i="14"/>
  <c r="G12" i="14"/>
  <c r="F12" i="14"/>
  <c r="E12" i="14"/>
  <c r="D12" i="14"/>
  <c r="C12" i="14"/>
  <c r="J11" i="14"/>
  <c r="I11" i="14"/>
  <c r="H11" i="14"/>
  <c r="G11" i="14"/>
  <c r="F11" i="14"/>
  <c r="E11" i="14"/>
  <c r="D11" i="14"/>
  <c r="C11" i="14"/>
  <c r="J10" i="14"/>
  <c r="I10" i="14"/>
  <c r="H10" i="14"/>
  <c r="G10" i="14"/>
  <c r="F10" i="14"/>
  <c r="E10" i="14"/>
  <c r="D10" i="14"/>
  <c r="C10" i="14"/>
  <c r="J9" i="14"/>
  <c r="I9" i="14"/>
  <c r="H9" i="14"/>
  <c r="G9" i="14"/>
  <c r="F9" i="14"/>
  <c r="E9" i="14"/>
  <c r="D9" i="14"/>
  <c r="C9" i="14"/>
  <c r="J8" i="14"/>
  <c r="I8" i="14"/>
  <c r="H8" i="14"/>
  <c r="G8" i="14"/>
  <c r="F8" i="14"/>
  <c r="E8" i="14"/>
  <c r="D8" i="14"/>
  <c r="C8" i="14"/>
  <c r="J7" i="14"/>
  <c r="I7" i="14"/>
  <c r="H7" i="14"/>
  <c r="G7" i="14"/>
  <c r="F7" i="14"/>
  <c r="E7" i="14"/>
  <c r="D7" i="14"/>
  <c r="C7" i="14"/>
  <c r="J6" i="14"/>
  <c r="I6" i="14"/>
  <c r="H6" i="14"/>
  <c r="G6" i="14"/>
  <c r="F6" i="14"/>
  <c r="E6" i="14"/>
  <c r="D6" i="14"/>
  <c r="C6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<sst xmlns="http://schemas.openxmlformats.org/spreadsheetml/2006/main" count="383" uniqueCount="90">
  <si>
    <t>State</t>
  </si>
  <si>
    <t xml:space="preserve"> 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</si>
  <si>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</si>
  <si>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</si>
  <si>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</si>
  <si>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</si>
  <si>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</si>
  <si>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</si>
  <si>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</si>
  <si>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</si>
  <si>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</si>
  <si>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</si>
  <si>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</si>
  <si>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</si>
  <si>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</si>
  <si>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</si>
  <si>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</si>
  <si>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</si>
  <si>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</si>
  <si>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</si>
  <si>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</si>
  <si>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</si>
  <si>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</si>
  <si>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</si>
  <si>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</si>
  <si>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</si>
  <si>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</si>
  <si>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</si>
  <si>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</si>
  <si>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</si>
  <si>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</si>
  <si>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</si>
  <si>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</si>
  <si>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</si>
  <si>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</si>
  <si>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</si>
  <si>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</si>
  <si>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</si>
  <si>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</si>
  <si>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</si>
  <si>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</si>
  <si>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</si>
  <si>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</si>
  <si>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</si>
  <si>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</si>
  <si>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</si>
  <si>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</si>
  <si>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</si>
  <si>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</si>
  <si>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</si>
  <si>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</si>
  <si>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</si>
  <si>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</si>
  <si>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</si>
  <si>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Other</t>
  </si>
  <si>
    <t>KY</t>
  </si>
  <si>
    <t>Amount of Program Expenditures by Source</t>
  </si>
  <si>
    <t>Percent of Program Funds by Source</t>
  </si>
  <si>
    <t>Federal Funds</t>
  </si>
  <si>
    <t>Local</t>
  </si>
  <si>
    <t>Funding</t>
  </si>
  <si>
    <r>
      <t>Title VII, OAA</t>
    </r>
    <r>
      <rPr>
        <b/>
        <vertAlign val="superscript"/>
        <sz val="11"/>
        <rFont val="Arial Narrow"/>
        <family val="2"/>
      </rPr>
      <t>1</t>
    </r>
  </si>
  <si>
    <t>Title III, OAA</t>
  </si>
  <si>
    <t>Funds</t>
  </si>
  <si>
    <t>Chapter 2</t>
  </si>
  <si>
    <t>Chapter 3</t>
  </si>
  <si>
    <t>State level</t>
  </si>
  <si>
    <t>Local level</t>
  </si>
  <si>
    <r>
      <t xml:space="preserve">1 </t>
    </r>
    <r>
      <rPr>
        <sz val="9"/>
        <rFont val="Arial Narrow"/>
        <family val="2"/>
      </rPr>
      <t>These funds are appropriated by Congress for Older Americans Act Title VII programs.</t>
    </r>
  </si>
  <si>
    <t>Table of Contents</t>
  </si>
  <si>
    <t>Notes</t>
  </si>
  <si>
    <t>Title VII funding is appropriated by Congress for the Older Americans Act Title VII programs.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</si>
  <si>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</si>
  <si>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</si>
  <si>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</si>
  <si>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</si>
  <si>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</si>
  <si>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</si>
  <si>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</si>
  <si>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</si>
  <si>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</si>
  <si>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</si>
  <si>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A-9 Funding Totals and Percents by State (original table)</t>
  </si>
  <si>
    <t>Funding Totals by State</t>
  </si>
  <si>
    <t>Funding Percent of Total by State</t>
  </si>
  <si>
    <t>A-9 Funding Totals and Percents by Region (original table)</t>
  </si>
  <si>
    <t>Funding Totals by Region</t>
  </si>
  <si>
    <t>Funding Percent of Total by Region</t>
  </si>
  <si>
    <t>LTC Ombudsman Program Funding Totals and Percents for FY 2012 as of 08/2013</t>
  </si>
  <si>
    <t>Total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</si>
</sst>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17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vertAlign val="superscript"/>
      <sz val="11"/>
      <name val="Arial Narrow"/>
      <family val="2"/>
    </font>
    <font>
      <sz val="11.5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</cellStyleXfs>
  <cellXfs count="10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5" fontId="6" fillId="0" borderId="2" xfId="2" applyNumberFormat="1" applyFont="1" applyBorder="1" applyAlignment="1">
      <alignment horizontal="centerContinuous" wrapText="1"/>
    </xf>
    <xf numFmtId="5" fontId="6" fillId="0" borderId="2" xfId="2" applyNumberFormat="1" applyFont="1" applyBorder="1" applyAlignment="1">
      <alignment horizontal="centerContinuous"/>
    </xf>
    <xf numFmtId="5" fontId="6" fillId="0" borderId="4" xfId="2" applyNumberFormat="1" applyFont="1" applyBorder="1" applyAlignment="1">
      <alignment horizontal="centerContinuous" wrapText="1"/>
    </xf>
    <xf numFmtId="0" fontId="2" fillId="0" borderId="5" xfId="4" applyFont="1" applyBorder="1"/>
    <xf numFmtId="5" fontId="2" fillId="0" borderId="6" xfId="4" applyNumberFormat="1" applyFont="1" applyBorder="1" applyAlignment="1">
      <alignment horizontal="center" wrapText="1"/>
    </xf>
    <xf numFmtId="5" fontId="4" fillId="0" borderId="7" xfId="2" applyNumberFormat="1" applyFont="1" applyBorder="1"/>
    <xf numFmtId="5" fontId="2" fillId="0" borderId="8" xfId="2" applyNumberFormat="1" applyFont="1" applyBorder="1" applyAlignment="1">
      <alignment horizontal="centerContinuous" wrapText="1"/>
    </xf>
    <xf numFmtId="5" fontId="2" fillId="0" borderId="8" xfId="2" applyNumberFormat="1" applyFont="1" applyBorder="1" applyAlignment="1">
      <alignment horizontal="centerContinuous"/>
    </xf>
    <xf numFmtId="5" fontId="4" fillId="0" borderId="9" xfId="2" applyNumberFormat="1" applyFont="1" applyBorder="1"/>
    <xf numFmtId="5" fontId="4" fillId="0" borderId="10" xfId="4" applyNumberFormat="1" applyFont="1" applyBorder="1"/>
    <xf numFmtId="5" fontId="4" fillId="0" borderId="11" xfId="4" applyNumberFormat="1" applyFont="1" applyBorder="1"/>
    <xf numFmtId="5" fontId="4" fillId="0" borderId="5" xfId="2" applyNumberFormat="1" applyFont="1" applyBorder="1"/>
    <xf numFmtId="5" fontId="4" fillId="0" borderId="12" xfId="4" applyNumberFormat="1" applyFont="1" applyBorder="1"/>
    <xf numFmtId="0" fontId="0" fillId="0" borderId="13" xfId="0" applyBorder="1"/>
    <xf numFmtId="1" fontId="4" fillId="0" borderId="0" xfId="2" applyNumberFormat="1" applyFont="1" applyBorder="1" applyAlignment="1"/>
    <xf numFmtId="1" fontId="4" fillId="0" borderId="0" xfId="2" applyNumberFormat="1" applyFont="1" applyAlignment="1"/>
    <xf numFmtId="5" fontId="1" fillId="0" borderId="0" xfId="2" applyNumberFormat="1" applyBorder="1" applyAlignment="1"/>
    <xf numFmtId="5" fontId="5" fillId="0" borderId="0" xfId="2" applyNumberFormat="1" applyFont="1" applyBorder="1" applyAlignment="1"/>
    <xf numFmtId="5" fontId="4" fillId="0" borderId="0" xfId="2" applyNumberFormat="1" applyFont="1" applyBorder="1" applyAlignment="1"/>
    <xf numFmtId="5" fontId="4" fillId="0" borderId="7" xfId="2" applyNumberFormat="1" applyFont="1" applyBorder="1" applyAlignment="1"/>
    <xf numFmtId="5" fontId="4" fillId="0" borderId="0" xfId="2" applyNumberFormat="1" applyFont="1" applyAlignment="1"/>
    <xf numFmtId="0" fontId="7" fillId="0" borderId="5" xfId="4" applyFont="1" applyBorder="1" applyAlignment="1">
      <alignment vertical="center"/>
    </xf>
    <xf numFmtId="5" fontId="7" fillId="0" borderId="7" xfId="2" applyNumberFormat="1" applyFont="1" applyBorder="1" applyAlignment="1">
      <alignment horizontal="centerContinuous" vertical="center"/>
    </xf>
    <xf numFmtId="5" fontId="7" fillId="0" borderId="8" xfId="2" applyNumberFormat="1" applyFont="1" applyBorder="1" applyAlignment="1">
      <alignment horizontal="centerContinuous" vertical="center" wrapText="1"/>
    </xf>
    <xf numFmtId="5" fontId="7" fillId="0" borderId="14" xfId="2" applyNumberFormat="1" applyFont="1" applyBorder="1" applyAlignment="1">
      <alignment horizontal="centerContinuous" vertical="center" wrapText="1"/>
    </xf>
    <xf numFmtId="5" fontId="7" fillId="0" borderId="5" xfId="2" applyNumberFormat="1" applyFont="1" applyBorder="1" applyAlignment="1">
      <alignment horizontal="centerContinuous" vertical="center"/>
    </xf>
    <xf numFmtId="5" fontId="7" fillId="0" borderId="9" xfId="2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Continuous"/>
    </xf>
    <xf numFmtId="1" fontId="10" fillId="0" borderId="0" xfId="2" applyNumberFormat="1" applyFont="1" applyBorder="1" applyAlignment="1"/>
    <xf numFmtId="1" fontId="1" fillId="0" borderId="0" xfId="2" applyNumberFormat="1" applyBorder="1" applyAlignment="1"/>
    <xf numFmtId="164" fontId="3" fillId="0" borderId="15" xfId="2" applyNumberFormat="1" applyFont="1" applyBorder="1"/>
    <xf numFmtId="5" fontId="3" fillId="0" borderId="16" xfId="2" applyNumberFormat="1" applyFont="1" applyBorder="1"/>
    <xf numFmtId="5" fontId="3" fillId="0" borderId="17" xfId="2" applyNumberFormat="1" applyFont="1" applyBorder="1"/>
    <xf numFmtId="5" fontId="3" fillId="0" borderId="18" xfId="2" applyNumberFormat="1" applyFont="1" applyBorder="1"/>
    <xf numFmtId="5" fontId="3" fillId="0" borderId="19" xfId="2" applyNumberFormat="1" applyFont="1" applyBorder="1"/>
    <xf numFmtId="5" fontId="3" fillId="0" borderId="20" xfId="2" applyNumberFormat="1" applyFont="1" applyBorder="1"/>
    <xf numFmtId="5" fontId="3" fillId="0" borderId="21" xfId="2" applyNumberFormat="1" applyFont="1" applyBorder="1"/>
    <xf numFmtId="164" fontId="3" fillId="0" borderId="18" xfId="2" applyNumberFormat="1" applyFont="1" applyBorder="1"/>
    <xf numFmtId="164" fontId="3" fillId="0" borderId="19" xfId="2" applyNumberFormat="1" applyFont="1" applyBorder="1"/>
    <xf numFmtId="164" fontId="3" fillId="0" borderId="22" xfId="2" applyNumberFormat="1" applyFont="1" applyBorder="1"/>
    <xf numFmtId="164" fontId="3" fillId="0" borderId="21" xfId="2" applyNumberFormat="1" applyFont="1" applyBorder="1"/>
    <xf numFmtId="0" fontId="3" fillId="0" borderId="18" xfId="2" applyNumberFormat="1" applyFont="1" applyBorder="1"/>
    <xf numFmtId="164" fontId="3" fillId="0" borderId="20" xfId="2" applyNumberFormat="1" applyFont="1" applyBorder="1"/>
    <xf numFmtId="164" fontId="3" fillId="0" borderId="17" xfId="2" applyNumberFormat="1" applyFont="1" applyBorder="1"/>
    <xf numFmtId="1" fontId="3" fillId="0" borderId="0" xfId="2" applyNumberFormat="1" applyFont="1" applyBorder="1" applyAlignment="1"/>
    <xf numFmtId="5" fontId="3" fillId="0" borderId="23" xfId="2" applyNumberFormat="1" applyFont="1" applyBorder="1"/>
    <xf numFmtId="5" fontId="3" fillId="0" borderId="0" xfId="2" applyNumberFormat="1" applyFont="1" applyBorder="1"/>
    <xf numFmtId="5" fontId="3" fillId="0" borderId="12" xfId="2" applyNumberFormat="1" applyFont="1" applyBorder="1"/>
    <xf numFmtId="5" fontId="3" fillId="0" borderId="10" xfId="2" applyNumberFormat="1" applyFont="1" applyBorder="1"/>
    <xf numFmtId="164" fontId="3" fillId="0" borderId="0" xfId="2" applyNumberFormat="1" applyFont="1" applyBorder="1"/>
    <xf numFmtId="164" fontId="3" fillId="0" borderId="12" xfId="2" applyNumberFormat="1" applyFont="1" applyBorder="1"/>
    <xf numFmtId="0" fontId="3" fillId="0" borderId="0" xfId="2" applyFont="1" applyBorder="1"/>
    <xf numFmtId="1" fontId="3" fillId="0" borderId="0" xfId="2" applyNumberFormat="1" applyFont="1" applyBorder="1"/>
    <xf numFmtId="1" fontId="3" fillId="0" borderId="1" xfId="2" applyNumberFormat="1" applyFont="1" applyBorder="1" applyAlignment="1"/>
    <xf numFmtId="5" fontId="3" fillId="0" borderId="24" xfId="2" applyNumberFormat="1" applyFont="1" applyBorder="1"/>
    <xf numFmtId="5" fontId="3" fillId="0" borderId="1" xfId="2" applyNumberFormat="1" applyFont="1" applyBorder="1"/>
    <xf numFmtId="5" fontId="3" fillId="0" borderId="25" xfId="2" applyNumberFormat="1" applyFont="1" applyBorder="1"/>
    <xf numFmtId="5" fontId="3" fillId="0" borderId="26" xfId="2" applyNumberFormat="1" applyFont="1" applyBorder="1"/>
    <xf numFmtId="164" fontId="3" fillId="0" borderId="1" xfId="2" applyNumberFormat="1" applyFont="1" applyBorder="1"/>
    <xf numFmtId="164" fontId="3" fillId="0" borderId="25" xfId="2" applyNumberFormat="1" applyFont="1" applyBorder="1"/>
    <xf numFmtId="0" fontId="3" fillId="0" borderId="1" xfId="2" applyFont="1" applyBorder="1"/>
    <xf numFmtId="0" fontId="3" fillId="0" borderId="0" xfId="2" applyNumberFormat="1" applyFont="1" applyBorder="1"/>
    <xf numFmtId="0" fontId="3" fillId="0" borderId="1" xfId="2" applyNumberFormat="1" applyFont="1" applyBorder="1"/>
    <xf numFmtId="0" fontId="13" fillId="0" borderId="0" xfId="3" applyFont="1" applyBorder="1" applyAlignment="1">
      <alignment horizontal="left" vertical="center"/>
    </xf>
    <xf numFmtId="0" fontId="12" fillId="0" borderId="0" xfId="1" applyAlignment="1" applyProtection="1"/>
    <xf numFmtId="0" fontId="12" fillId="0" borderId="0" xfId="1" applyBorder="1" applyAlignment="1" applyProtection="1"/>
    <xf numFmtId="5" fontId="14" fillId="0" borderId="27" xfId="4" applyNumberFormat="1" applyFont="1" applyBorder="1" applyAlignment="1">
      <alignment horizontal="centerContinuous" wrapText="1"/>
    </xf>
    <xf numFmtId="5" fontId="14" fillId="0" borderId="2" xfId="4" applyNumberFormat="1" applyFont="1" applyBorder="1" applyAlignment="1">
      <alignment horizontal="centerContinuous" wrapText="1"/>
    </xf>
    <xf numFmtId="5" fontId="14" fillId="0" borderId="28" xfId="4" applyNumberFormat="1" applyFont="1" applyBorder="1" applyAlignment="1">
      <alignment horizontal="centerContinuous" wrapText="1"/>
    </xf>
    <xf numFmtId="5" fontId="14" fillId="0" borderId="29" xfId="4" applyNumberFormat="1" applyFont="1" applyBorder="1" applyAlignment="1">
      <alignment horizontal="centerContinuous" wrapText="1"/>
    </xf>
    <xf numFmtId="5" fontId="14" fillId="0" borderId="30" xfId="4" applyNumberFormat="1" applyFont="1" applyBorder="1" applyAlignment="1">
      <alignment horizontal="centerContinuous" wrapText="1"/>
    </xf>
    <xf numFmtId="5" fontId="13" fillId="0" borderId="31" xfId="4" applyNumberFormat="1" applyFont="1" applyBorder="1" applyAlignment="1">
      <alignment horizontal="center" wrapText="1"/>
    </xf>
    <xf numFmtId="5" fontId="13" fillId="0" borderId="32" xfId="4" applyNumberFormat="1" applyFont="1" applyBorder="1" applyAlignment="1">
      <alignment horizontal="center" wrapText="1"/>
    </xf>
    <xf numFmtId="5" fontId="13" fillId="0" borderId="33" xfId="2" applyNumberFormat="1" applyFont="1" applyBorder="1" applyAlignment="1">
      <alignment horizontal="centerContinuous" wrapText="1"/>
    </xf>
    <xf numFmtId="5" fontId="13" fillId="0" borderId="34" xfId="4" applyNumberFormat="1" applyFont="1" applyBorder="1" applyAlignment="1">
      <alignment horizontal="centerContinuous" wrapText="1"/>
    </xf>
    <xf numFmtId="5" fontId="13" fillId="0" borderId="35" xfId="4" applyNumberFormat="1" applyFont="1" applyBorder="1" applyAlignment="1">
      <alignment horizontal="center" wrapText="1"/>
    </xf>
    <xf numFmtId="5" fontId="13" fillId="0" borderId="28" xfId="2" applyNumberFormat="1" applyFont="1" applyBorder="1" applyAlignment="1">
      <alignment horizontal="centerContinuous" wrapText="1"/>
    </xf>
    <xf numFmtId="5" fontId="13" fillId="0" borderId="36" xfId="4" applyNumberFormat="1" applyFont="1" applyBorder="1" applyAlignment="1">
      <alignment horizontal="centerContinuous" wrapText="1"/>
    </xf>
    <xf numFmtId="5" fontId="13" fillId="0" borderId="6" xfId="4" applyNumberFormat="1" applyFont="1" applyBorder="1" applyAlignment="1">
      <alignment horizontal="centerContinuous" vertical="center" wrapText="1"/>
    </xf>
    <xf numFmtId="5" fontId="13" fillId="0" borderId="10" xfId="4" applyNumberFormat="1" applyFont="1" applyBorder="1" applyAlignment="1">
      <alignment horizontal="centerContinuous" vertical="center" wrapText="1"/>
    </xf>
    <xf numFmtId="5" fontId="13" fillId="0" borderId="11" xfId="4" applyNumberFormat="1" applyFont="1" applyBorder="1" applyAlignment="1">
      <alignment horizontal="center" vertical="center" wrapText="1"/>
    </xf>
    <xf numFmtId="5" fontId="13" fillId="0" borderId="12" xfId="4" applyNumberFormat="1" applyFont="1" applyBorder="1" applyAlignment="1">
      <alignment horizontal="centerContinuous" vertical="center" wrapText="1"/>
    </xf>
    <xf numFmtId="0" fontId="15" fillId="0" borderId="0" xfId="0" applyFont="1"/>
    <xf numFmtId="0" fontId="16" fillId="0" borderId="0" xfId="0" applyFont="1"/>
    <xf numFmtId="0" fontId="3" fillId="0" borderId="37" xfId="2" applyFont="1" applyBorder="1"/>
    <xf numFmtId="5" fontId="3" fillId="0" borderId="38" xfId="2" applyNumberFormat="1" applyFont="1" applyBorder="1"/>
    <xf numFmtId="5" fontId="3" fillId="0" borderId="39" xfId="2" applyNumberFormat="1" applyFont="1" applyBorder="1"/>
    <xf numFmtId="5" fontId="3" fillId="0" borderId="40" xfId="2" applyNumberFormat="1" applyFont="1" applyBorder="1"/>
    <xf numFmtId="5" fontId="3" fillId="0" borderId="41" xfId="2" applyNumberFormat="1" applyFont="1" applyBorder="1"/>
    <xf numFmtId="5" fontId="3" fillId="0" borderId="42" xfId="2" applyNumberFormat="1" applyFont="1" applyBorder="1"/>
    <xf numFmtId="164" fontId="3" fillId="0" borderId="39" xfId="2" applyNumberFormat="1" applyFont="1" applyBorder="1"/>
    <xf numFmtId="164" fontId="3" fillId="0" borderId="41" xfId="2" applyNumberFormat="1" applyFont="1" applyBorder="1"/>
    <xf numFmtId="5" fontId="3" fillId="0" borderId="37" xfId="2" applyNumberFormat="1" applyFont="1" applyBorder="1"/>
    <xf numFmtId="5" fontId="3" fillId="0" borderId="43" xfId="2" applyNumberFormat="1" applyFont="1" applyBorder="1"/>
    <xf numFmtId="164" fontId="3" fillId="0" borderId="10" xfId="2" applyNumberFormat="1" applyFont="1" applyBorder="1"/>
    <xf numFmtId="164" fontId="3" fillId="0" borderId="37" xfId="2" applyNumberFormat="1" applyFont="1" applyBorder="1"/>
    <xf numFmtId="5" fontId="3" fillId="0" borderId="44" xfId="2" applyNumberFormat="1" applyFont="1" applyBorder="1"/>
    <xf numFmtId="5" fontId="3" fillId="0" borderId="45" xfId="2" applyNumberFormat="1" applyFont="1" applyBorder="1"/>
    <xf numFmtId="164" fontId="3" fillId="0" borderId="46" xfId="2" applyNumberFormat="1" applyFont="1" applyBorder="1"/>
    <xf numFmtId="164" fontId="3" fillId="0" borderId="47" xfId="2" applyNumberFormat="1" applyFont="1" applyBorder="1"/>
    <xf numFmtId="164" fontId="3" fillId="0" borderId="48" xfId="2" applyNumberFormat="1" applyFont="1" applyBorder="1"/>
    <xf numFmtId="5" fontId="3" fillId="0" borderId="49" xfId="2" applyNumberFormat="1" applyFont="1" applyBorder="1"/>
    <xf numFmtId="164" fontId="3" fillId="0" borderId="49" xfId="2" applyNumberFormat="1" applyFont="1" applyBorder="1"/>
  </cellXfs>
  <cellStyles count="5">
    <cellStyle name="Hyperlink" xfId="1" builtinId="8"/>
    <cellStyle name="Normal" xfId="0" builtinId="0"/>
    <cellStyle name="Normal_11 Money amt" xfId="2"/>
    <cellStyle name="Normal_8a Fac-Beds No." xfId="3"/>
    <cellStyle name="Normal_Money pc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2.75" x14ac:dyDescent="0.2"/>
  <sheetData>
    <row r="1" spans="1:1" ht="15.75" x14ac:dyDescent="0.2">
      <c r="A1" s="69" t="s">
        <v>88</v>
      </c>
    </row>
    <row r="3" spans="1:1" x14ac:dyDescent="0.2">
      <c r="A3" s="70" t="s">
        <v>82</v>
      </c>
    </row>
    <row r="5" spans="1:1" x14ac:dyDescent="0.2">
      <c r="A5" s="70" t="s">
        <v>83</v>
      </c>
    </row>
    <row r="6" spans="1:1" x14ac:dyDescent="0.2">
      <c r="A6" s="70" t="s">
        <v>84</v>
      </c>
    </row>
    <row r="8" spans="1:1" x14ac:dyDescent="0.2">
      <c r="A8" s="70" t="s">
        <v>85</v>
      </c>
    </row>
    <row r="10" spans="1:1" x14ac:dyDescent="0.2">
      <c r="A10" s="70" t="s">
        <v>86</v>
      </c>
    </row>
    <row r="11" spans="1:1" x14ac:dyDescent="0.2">
      <c r="A11" s="70" t="s">
        <v>87</v>
      </c>
    </row>
    <row r="12" spans="1:1" x14ac:dyDescent="0.2">
      <c r="A12" s="70"/>
    </row>
    <row r="13" spans="1:1" ht="15.75" x14ac:dyDescent="0.25">
      <c r="A13" s="89" t="s">
        <v>70</v>
      </c>
    </row>
    <row r="14" spans="1:1" x14ac:dyDescent="0.2">
      <c r="A14" s="88" t="s">
        <v>71</v>
      </c>
    </row>
  </sheetData>
  <hyperlinks>
    <hyperlink ref="A5" location="'Funding Totals by State'!A1" display="Funding Totals by State"/>
    <hyperlink ref="A6" location="'Funding Percents by State'!A1" display="Funding Percent of Total by State"/>
    <hyperlink ref="A3" location="'A-9 Money amt-% by State'!A1" display="A-9 Funding Totals and Percents by State (original table)"/>
    <hyperlink ref="A10" location="'Funding Totals by Region'!A1" display="Funding Totals by Region"/>
    <hyperlink ref="A11" location="'Funding Percents by Region'!A1" display="Funding Percent of Total by Region"/>
    <hyperlink ref="A8" location="'A-9 Money amt-% by Region'!A1" display="A-9 Funding Totals and Percents by Region (original table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40625" style="1"/>
  </cols>
  <sheetData>
    <row r="1" spans="1:256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256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3.5" thickBot="1" x14ac:dyDescent="0.25">
      <c r="A5" s="36" t="s">
        <v>89</v>
      </c>
      <c r="B5" s="37">
        <v>90776521</v>
      </c>
      <c r="C5" s="38">
        <v>52461447</v>
      </c>
      <c r="D5" s="39">
        <v>16833084</v>
      </c>
      <c r="E5" s="39">
        <v>2270367</v>
      </c>
      <c r="F5" s="39">
        <v>11028010</v>
      </c>
      <c r="G5" s="39">
        <v>17447980</v>
      </c>
      <c r="H5" s="40">
        <v>4882006</v>
      </c>
      <c r="I5" s="41">
        <v>32423473</v>
      </c>
      <c r="J5" s="42">
        <v>5891601</v>
      </c>
      <c r="K5" s="43">
        <v>0.57791867789249163</v>
      </c>
      <c r="L5" s="43">
        <v>0.18543433714539467</v>
      </c>
      <c r="M5" s="43">
        <v>2.5010509050021865E-2</v>
      </c>
      <c r="N5" s="43">
        <v>0.12148526820057358</v>
      </c>
      <c r="O5" s="43">
        <v>0.19220807107159349</v>
      </c>
      <c r="P5" s="44">
        <v>5.3780492424907976E-2</v>
      </c>
      <c r="Q5" s="45">
        <v>0.35717906615962952</v>
      </c>
      <c r="R5" s="46">
        <v>6.4902255947878851E-2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 thickBot="1" x14ac:dyDescent="0.25">
      <c r="A6" s="47">
        <v>2011</v>
      </c>
      <c r="B6" s="37">
        <v>87576960</v>
      </c>
      <c r="C6" s="38">
        <v>50760210</v>
      </c>
      <c r="D6" s="39">
        <v>16034234</v>
      </c>
      <c r="E6" s="39">
        <v>2133969</v>
      </c>
      <c r="F6" s="39">
        <v>11205645</v>
      </c>
      <c r="G6" s="39">
        <v>16165247</v>
      </c>
      <c r="H6" s="40">
        <v>5221115</v>
      </c>
      <c r="I6" s="41">
        <v>31169197</v>
      </c>
      <c r="J6" s="38">
        <v>5647553</v>
      </c>
      <c r="K6" s="43">
        <v>0.57960689660842302</v>
      </c>
      <c r="L6" s="43">
        <v>0.18308735539575705</v>
      </c>
      <c r="M6" s="43">
        <v>2.4366785510709667E-2</v>
      </c>
      <c r="N6" s="43">
        <v>0.12795197504001052</v>
      </c>
      <c r="O6" s="43">
        <v>0.18458333104962765</v>
      </c>
      <c r="P6" s="44">
        <v>5.9617449612318123E-2</v>
      </c>
      <c r="Q6" s="48">
        <v>0.35590635938950155</v>
      </c>
      <c r="R6" s="49">
        <v>6.4486744002075436E-2</v>
      </c>
    </row>
    <row r="7" spans="1:256" ht="13.5" thickBot="1" x14ac:dyDescent="0.25">
      <c r="A7" s="47">
        <v>2010</v>
      </c>
      <c r="B7" s="37">
        <v>88067285</v>
      </c>
      <c r="C7" s="38">
        <v>51087759</v>
      </c>
      <c r="D7" s="39">
        <v>16381835</v>
      </c>
      <c r="E7" s="39">
        <v>2293264</v>
      </c>
      <c r="F7" s="39">
        <v>10492757</v>
      </c>
      <c r="G7" s="39">
        <v>16071764</v>
      </c>
      <c r="H7" s="40">
        <v>5848139</v>
      </c>
      <c r="I7" s="41">
        <v>30154334</v>
      </c>
      <c r="J7" s="38">
        <v>6825192</v>
      </c>
      <c r="K7" s="43">
        <v>0.58009917076471695</v>
      </c>
      <c r="L7" s="43">
        <v>0.18601498842617892</v>
      </c>
      <c r="M7" s="43">
        <v>2.6039908008972913E-2</v>
      </c>
      <c r="N7" s="43">
        <v>0.11914477663300282</v>
      </c>
      <c r="O7" s="43">
        <v>0.18249414637910094</v>
      </c>
      <c r="P7" s="44">
        <v>6.640535131746142E-2</v>
      </c>
      <c r="Q7" s="48">
        <v>0.34240108571531414</v>
      </c>
      <c r="R7" s="49">
        <v>7.7499743519968856E-2</v>
      </c>
    </row>
    <row r="8" spans="1:256" ht="13.5" thickBot="1" x14ac:dyDescent="0.25">
      <c r="A8" s="47">
        <v>2009</v>
      </c>
      <c r="B8" s="37">
        <v>84945821</v>
      </c>
      <c r="C8" s="38">
        <v>51234060</v>
      </c>
      <c r="D8" s="39">
        <v>16658330</v>
      </c>
      <c r="E8" s="39">
        <v>2437250</v>
      </c>
      <c r="F8" s="39">
        <v>11147486</v>
      </c>
      <c r="G8" s="39">
        <v>16312862</v>
      </c>
      <c r="H8" s="40">
        <v>4678132</v>
      </c>
      <c r="I8" s="41">
        <v>27160427</v>
      </c>
      <c r="J8" s="38">
        <v>6551334</v>
      </c>
      <c r="K8" s="43">
        <v>0.60313808727565299</v>
      </c>
      <c r="L8" s="43">
        <v>0.19610535049157982</v>
      </c>
      <c r="M8" s="43">
        <v>2.8691817576287831E-2</v>
      </c>
      <c r="N8" s="43">
        <v>0.1312305404641389</v>
      </c>
      <c r="O8" s="43">
        <v>0.19203842882394415</v>
      </c>
      <c r="P8" s="44">
        <v>5.5071949919702351E-2</v>
      </c>
      <c r="Q8" s="48">
        <v>0.31973823644602833</v>
      </c>
      <c r="R8" s="49">
        <v>7.712367627831862E-2</v>
      </c>
    </row>
    <row r="9" spans="1:256" ht="13.5" thickBot="1" x14ac:dyDescent="0.25">
      <c r="A9" s="47">
        <v>2008</v>
      </c>
      <c r="B9" s="37">
        <v>86866689</v>
      </c>
      <c r="C9" s="38">
        <v>49243750</v>
      </c>
      <c r="D9" s="39">
        <v>16103602</v>
      </c>
      <c r="E9" s="39">
        <v>2330738</v>
      </c>
      <c r="F9" s="39">
        <v>10583718</v>
      </c>
      <c r="G9" s="39">
        <v>16265419</v>
      </c>
      <c r="H9" s="40">
        <v>3960273</v>
      </c>
      <c r="I9" s="41">
        <v>30834497</v>
      </c>
      <c r="J9" s="38">
        <v>6788442</v>
      </c>
      <c r="K9" s="43">
        <v>0.56688876446067837</v>
      </c>
      <c r="L9" s="43">
        <v>0.1853829377564972</v>
      </c>
      <c r="M9" s="43">
        <v>2.6831205688063003E-2</v>
      </c>
      <c r="N9" s="43">
        <v>0.12183862562092126</v>
      </c>
      <c r="O9" s="43">
        <v>0.18724575769199631</v>
      </c>
      <c r="P9" s="44">
        <v>4.5590237703200594E-2</v>
      </c>
      <c r="Q9" s="48">
        <v>0.35496341986742469</v>
      </c>
      <c r="R9" s="49">
        <v>7.8147815671896964E-2</v>
      </c>
    </row>
    <row r="10" spans="1:256" ht="13.5" thickBot="1" x14ac:dyDescent="0.25">
      <c r="A10" s="47">
        <v>2007</v>
      </c>
      <c r="B10" s="37">
        <v>82799234</v>
      </c>
      <c r="C10" s="38">
        <v>47416641</v>
      </c>
      <c r="D10" s="39">
        <v>14916446</v>
      </c>
      <c r="E10" s="39">
        <v>2236297</v>
      </c>
      <c r="F10" s="39">
        <v>10497798</v>
      </c>
      <c r="G10" s="39">
        <v>15628994</v>
      </c>
      <c r="H10" s="40">
        <v>4137106</v>
      </c>
      <c r="I10" s="41">
        <v>28451814</v>
      </c>
      <c r="J10" s="38">
        <v>6930779</v>
      </c>
      <c r="K10" s="43">
        <v>0.5726700442663516</v>
      </c>
      <c r="L10" s="43">
        <v>0.18015198063305754</v>
      </c>
      <c r="M10" s="43">
        <v>2.7008667737191867E-2</v>
      </c>
      <c r="N10" s="43">
        <v>0.12678617292522296</v>
      </c>
      <c r="O10" s="43">
        <v>0.18875771242038303</v>
      </c>
      <c r="P10" s="44">
        <v>4.9965510550496153E-2</v>
      </c>
      <c r="Q10" s="48">
        <v>0.34362412096710943</v>
      </c>
      <c r="R10" s="49">
        <v>8.370583476653902E-2</v>
      </c>
    </row>
    <row r="11" spans="1:256" ht="13.5" customHeight="1" x14ac:dyDescent="0.2">
      <c r="A11" s="50" t="s">
        <v>3</v>
      </c>
      <c r="B11" s="51">
        <v>684038</v>
      </c>
      <c r="C11" s="52">
        <v>318138</v>
      </c>
      <c r="D11" s="52">
        <v>83213</v>
      </c>
      <c r="E11" s="52">
        <v>0</v>
      </c>
      <c r="F11" s="52">
        <v>234925</v>
      </c>
      <c r="G11" s="52">
        <v>0</v>
      </c>
      <c r="H11" s="53">
        <v>0</v>
      </c>
      <c r="I11" s="54">
        <v>365900</v>
      </c>
      <c r="J11" s="52">
        <v>0</v>
      </c>
      <c r="K11" s="55">
        <v>0.46508819685456071</v>
      </c>
      <c r="L11" s="55">
        <v>0.12164967443329172</v>
      </c>
      <c r="M11" s="55">
        <v>0</v>
      </c>
      <c r="N11" s="55">
        <v>0.34343852242126899</v>
      </c>
      <c r="O11" s="55">
        <v>0</v>
      </c>
      <c r="P11" s="56">
        <v>0</v>
      </c>
      <c r="Q11" s="56">
        <v>0.53491180314543929</v>
      </c>
      <c r="R11" s="55">
        <v>0</v>
      </c>
    </row>
    <row r="12" spans="1:256" x14ac:dyDescent="0.2">
      <c r="A12" s="57" t="s">
        <v>4</v>
      </c>
      <c r="B12" s="51">
        <v>1453257</v>
      </c>
      <c r="C12" s="52">
        <v>946396</v>
      </c>
      <c r="D12" s="52">
        <v>248423</v>
      </c>
      <c r="E12" s="52">
        <v>70143</v>
      </c>
      <c r="F12" s="52">
        <v>52599</v>
      </c>
      <c r="G12" s="52">
        <v>171289</v>
      </c>
      <c r="H12" s="53">
        <v>403942</v>
      </c>
      <c r="I12" s="54">
        <v>442036</v>
      </c>
      <c r="J12" s="52">
        <v>64825</v>
      </c>
      <c r="K12" s="55">
        <v>0.65122411245911771</v>
      </c>
      <c r="L12" s="55">
        <v>0.17094223526877902</v>
      </c>
      <c r="M12" s="55">
        <v>4.8266067185638882E-2</v>
      </c>
      <c r="N12" s="55">
        <v>3.6193873485556922E-2</v>
      </c>
      <c r="O12" s="55">
        <v>0.11786559431676571</v>
      </c>
      <c r="P12" s="56">
        <v>0.27795634220237714</v>
      </c>
      <c r="Q12" s="56">
        <v>0.30416918686784239</v>
      </c>
      <c r="R12" s="55">
        <v>4.4606700673039935E-2</v>
      </c>
    </row>
    <row r="13" spans="1:256" x14ac:dyDescent="0.2">
      <c r="A13" s="57" t="s">
        <v>5</v>
      </c>
      <c r="B13" s="51">
        <v>1007406</v>
      </c>
      <c r="C13" s="52">
        <v>666958</v>
      </c>
      <c r="D13" s="52">
        <v>156784</v>
      </c>
      <c r="E13" s="52">
        <v>74864</v>
      </c>
      <c r="F13" s="52">
        <v>95823</v>
      </c>
      <c r="G13" s="52">
        <v>339487</v>
      </c>
      <c r="H13" s="53">
        <v>0</v>
      </c>
      <c r="I13" s="54">
        <v>208326</v>
      </c>
      <c r="J13" s="52">
        <v>132122</v>
      </c>
      <c r="K13" s="55">
        <v>0.6620548219883543</v>
      </c>
      <c r="L13" s="55">
        <v>0.15563139389680031</v>
      </c>
      <c r="M13" s="55">
        <v>7.4313633232281726E-2</v>
      </c>
      <c r="N13" s="55">
        <v>9.5118552003859422E-2</v>
      </c>
      <c r="O13" s="55">
        <v>0.33699124285541282</v>
      </c>
      <c r="P13" s="56">
        <v>0</v>
      </c>
      <c r="Q13" s="56">
        <v>0.20679448008052365</v>
      </c>
      <c r="R13" s="55">
        <v>0.13115069793112211</v>
      </c>
    </row>
    <row r="14" spans="1:256" s="2" customFormat="1" ht="13.5" thickBot="1" x14ac:dyDescent="0.25">
      <c r="A14" s="58" t="s">
        <v>6</v>
      </c>
      <c r="B14" s="51">
        <v>1485627</v>
      </c>
      <c r="C14" s="52">
        <v>681635</v>
      </c>
      <c r="D14" s="52">
        <v>384387</v>
      </c>
      <c r="E14" s="52">
        <v>101723</v>
      </c>
      <c r="F14" s="52">
        <v>81879</v>
      </c>
      <c r="G14" s="52">
        <v>113646</v>
      </c>
      <c r="H14" s="53">
        <v>0</v>
      </c>
      <c r="I14" s="54">
        <v>803992</v>
      </c>
      <c r="J14" s="52">
        <v>0</v>
      </c>
      <c r="K14" s="55">
        <v>0.45881974412150561</v>
      </c>
      <c r="L14" s="55">
        <v>0.2587372200424467</v>
      </c>
      <c r="M14" s="55">
        <v>6.8471426542463215E-2</v>
      </c>
      <c r="N14" s="55">
        <v>5.5114103338186504E-2</v>
      </c>
      <c r="O14" s="55">
        <v>7.6496994198409163E-2</v>
      </c>
      <c r="P14" s="56">
        <v>0</v>
      </c>
      <c r="Q14" s="56">
        <v>0.54118025587849439</v>
      </c>
      <c r="R14" s="55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 thickTop="1" thickBot="1" x14ac:dyDescent="0.25">
      <c r="A15" s="59" t="s">
        <v>7</v>
      </c>
      <c r="B15" s="60">
        <v>8434440</v>
      </c>
      <c r="C15" s="61">
        <v>4128324</v>
      </c>
      <c r="D15" s="61">
        <v>1690368</v>
      </c>
      <c r="E15" s="61">
        <v>311575</v>
      </c>
      <c r="F15" s="61">
        <v>652990</v>
      </c>
      <c r="G15" s="61">
        <v>1473391</v>
      </c>
      <c r="H15" s="62">
        <v>0</v>
      </c>
      <c r="I15" s="63">
        <v>3212122</v>
      </c>
      <c r="J15" s="61">
        <v>1093994</v>
      </c>
      <c r="K15" s="64">
        <v>0.48946035540000282</v>
      </c>
      <c r="L15" s="64">
        <v>0.2004125940785636</v>
      </c>
      <c r="M15" s="64">
        <v>3.6940804605877807E-2</v>
      </c>
      <c r="N15" s="64">
        <v>7.7419484873921682E-2</v>
      </c>
      <c r="O15" s="64">
        <v>0.17468747184163974</v>
      </c>
      <c r="P15" s="65">
        <v>0</v>
      </c>
      <c r="Q15" s="65">
        <v>0.38083405655858599</v>
      </c>
      <c r="R15" s="64">
        <v>0.12970558804141116</v>
      </c>
    </row>
    <row r="16" spans="1:256" ht="13.5" thickTop="1" x14ac:dyDescent="0.2">
      <c r="A16" s="57" t="s">
        <v>8</v>
      </c>
      <c r="B16" s="51">
        <v>2169096</v>
      </c>
      <c r="C16" s="52">
        <v>1764273</v>
      </c>
      <c r="D16" s="52">
        <v>232737</v>
      </c>
      <c r="E16" s="52">
        <v>52141</v>
      </c>
      <c r="F16" s="52">
        <v>131911</v>
      </c>
      <c r="G16" s="52">
        <v>1338184</v>
      </c>
      <c r="H16" s="53">
        <v>9300</v>
      </c>
      <c r="I16" s="54">
        <v>274026</v>
      </c>
      <c r="J16" s="52">
        <v>130797</v>
      </c>
      <c r="K16" s="55">
        <v>0.81336787306785874</v>
      </c>
      <c r="L16" s="55">
        <v>0.10729677248033281</v>
      </c>
      <c r="M16" s="55">
        <v>2.4038124638098082E-2</v>
      </c>
      <c r="N16" s="55">
        <v>6.08138136809067E-2</v>
      </c>
      <c r="O16" s="55">
        <v>0.61693166185360171</v>
      </c>
      <c r="P16" s="56">
        <v>4.2875004149193954E-3</v>
      </c>
      <c r="Q16" s="56">
        <v>0.12633189125792496</v>
      </c>
      <c r="R16" s="55">
        <v>6.0300235674216357E-2</v>
      </c>
    </row>
    <row r="17" spans="1:256" x14ac:dyDescent="0.2">
      <c r="A17" s="58" t="s">
        <v>9</v>
      </c>
      <c r="B17" s="51">
        <v>1952449</v>
      </c>
      <c r="C17" s="52">
        <v>399077</v>
      </c>
      <c r="D17" s="52">
        <v>221186</v>
      </c>
      <c r="E17" s="52">
        <v>0</v>
      </c>
      <c r="F17" s="52">
        <v>177891</v>
      </c>
      <c r="G17" s="52">
        <v>0</v>
      </c>
      <c r="H17" s="53">
        <v>0</v>
      </c>
      <c r="I17" s="54">
        <v>1553372</v>
      </c>
      <c r="J17" s="52">
        <v>0</v>
      </c>
      <c r="K17" s="55">
        <v>0.20439816865895089</v>
      </c>
      <c r="L17" s="55">
        <v>0.11328644179694322</v>
      </c>
      <c r="M17" s="55">
        <v>0</v>
      </c>
      <c r="N17" s="55">
        <v>9.1111726862007664E-2</v>
      </c>
      <c r="O17" s="55">
        <v>0</v>
      </c>
      <c r="P17" s="56">
        <v>0</v>
      </c>
      <c r="Q17" s="56">
        <v>0.79560183134104911</v>
      </c>
      <c r="R17" s="55">
        <v>0</v>
      </c>
    </row>
    <row r="18" spans="1:256" x14ac:dyDescent="0.2">
      <c r="A18" s="58" t="s">
        <v>10</v>
      </c>
      <c r="B18" s="51">
        <v>500843</v>
      </c>
      <c r="C18" s="52">
        <v>196617</v>
      </c>
      <c r="D18" s="52">
        <v>80819</v>
      </c>
      <c r="E18" s="52">
        <v>0</v>
      </c>
      <c r="F18" s="52">
        <v>65798</v>
      </c>
      <c r="G18" s="52">
        <v>0</v>
      </c>
      <c r="H18" s="53">
        <v>50000</v>
      </c>
      <c r="I18" s="54">
        <v>304226</v>
      </c>
      <c r="J18" s="52">
        <v>0</v>
      </c>
      <c r="K18" s="55">
        <v>0.39257212339994768</v>
      </c>
      <c r="L18" s="55">
        <v>0.16136593703016713</v>
      </c>
      <c r="M18" s="55">
        <v>0</v>
      </c>
      <c r="N18" s="55">
        <v>0.13137450258863556</v>
      </c>
      <c r="O18" s="55">
        <v>0</v>
      </c>
      <c r="P18" s="56">
        <v>9.9831683781144986E-2</v>
      </c>
      <c r="Q18" s="56">
        <v>0.60742787660005226</v>
      </c>
      <c r="R18" s="55">
        <v>0</v>
      </c>
    </row>
    <row r="19" spans="1:256" s="2" customFormat="1" ht="13.5" thickBot="1" x14ac:dyDescent="0.25">
      <c r="A19" s="57" t="s">
        <v>11</v>
      </c>
      <c r="B19" s="51">
        <v>497413</v>
      </c>
      <c r="C19" s="52">
        <v>315076</v>
      </c>
      <c r="D19" s="52">
        <v>82968</v>
      </c>
      <c r="E19" s="52">
        <v>24930</v>
      </c>
      <c r="F19" s="52">
        <v>207178</v>
      </c>
      <c r="G19" s="52">
        <v>0</v>
      </c>
      <c r="H19" s="53">
        <v>0</v>
      </c>
      <c r="I19" s="54">
        <v>182337</v>
      </c>
      <c r="J19" s="52">
        <v>0</v>
      </c>
      <c r="K19" s="55">
        <v>0.63342936352688817</v>
      </c>
      <c r="L19" s="55">
        <v>0.16679901811975159</v>
      </c>
      <c r="M19" s="55">
        <v>5.0119317347958339E-2</v>
      </c>
      <c r="N19" s="55">
        <v>0.41651102805917817</v>
      </c>
      <c r="O19" s="55">
        <v>0</v>
      </c>
      <c r="P19" s="56">
        <v>0</v>
      </c>
      <c r="Q19" s="56">
        <v>0.36657063647311189</v>
      </c>
      <c r="R19" s="55"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4.25" thickTop="1" thickBot="1" x14ac:dyDescent="0.25">
      <c r="A20" s="66" t="s">
        <v>12</v>
      </c>
      <c r="B20" s="60">
        <v>3039506</v>
      </c>
      <c r="C20" s="61">
        <v>1636723</v>
      </c>
      <c r="D20" s="61">
        <v>1163613</v>
      </c>
      <c r="E20" s="61">
        <v>0</v>
      </c>
      <c r="F20" s="61">
        <v>473110</v>
      </c>
      <c r="G20" s="61">
        <v>0</v>
      </c>
      <c r="H20" s="62">
        <v>0</v>
      </c>
      <c r="I20" s="63">
        <v>1402783</v>
      </c>
      <c r="J20" s="61">
        <v>0</v>
      </c>
      <c r="K20" s="64">
        <v>0.53848322720863195</v>
      </c>
      <c r="L20" s="64">
        <v>0.38282964402768083</v>
      </c>
      <c r="M20" s="64">
        <v>0</v>
      </c>
      <c r="N20" s="64">
        <v>0.15565358318095113</v>
      </c>
      <c r="O20" s="64">
        <v>0</v>
      </c>
      <c r="P20" s="65">
        <v>0</v>
      </c>
      <c r="Q20" s="65">
        <v>0.46151677279136805</v>
      </c>
      <c r="R20" s="64">
        <v>0</v>
      </c>
    </row>
    <row r="21" spans="1:256" ht="13.5" thickTop="1" x14ac:dyDescent="0.2">
      <c r="A21" s="57" t="s">
        <v>13</v>
      </c>
      <c r="B21" s="51">
        <v>2875013</v>
      </c>
      <c r="C21" s="52">
        <v>1346853</v>
      </c>
      <c r="D21" s="52">
        <v>445082</v>
      </c>
      <c r="E21" s="52">
        <v>0</v>
      </c>
      <c r="F21" s="52">
        <v>226660</v>
      </c>
      <c r="G21" s="52">
        <v>642710</v>
      </c>
      <c r="H21" s="53">
        <v>32401</v>
      </c>
      <c r="I21" s="54">
        <v>1180135</v>
      </c>
      <c r="J21" s="52">
        <v>348025</v>
      </c>
      <c r="K21" s="55">
        <v>0.46846849040334776</v>
      </c>
      <c r="L21" s="55">
        <v>0.15481043042240156</v>
      </c>
      <c r="M21" s="55">
        <v>0</v>
      </c>
      <c r="N21" s="55">
        <v>7.8837904385127999E-2</v>
      </c>
      <c r="O21" s="55">
        <v>0.22355029351171629</v>
      </c>
      <c r="P21" s="56">
        <v>1.126986208410188E-2</v>
      </c>
      <c r="Q21" s="56">
        <v>0.41047988304748534</v>
      </c>
      <c r="R21" s="55">
        <v>0.1210516265491669</v>
      </c>
    </row>
    <row r="22" spans="1:256" x14ac:dyDescent="0.2">
      <c r="A22" s="57" t="s">
        <v>14</v>
      </c>
      <c r="B22" s="51">
        <v>123182</v>
      </c>
      <c r="C22" s="52">
        <v>90694</v>
      </c>
      <c r="D22" s="52">
        <v>88798</v>
      </c>
      <c r="E22" s="52">
        <v>1280</v>
      </c>
      <c r="F22" s="52">
        <v>616</v>
      </c>
      <c r="G22" s="52">
        <v>0</v>
      </c>
      <c r="H22" s="53">
        <v>0</v>
      </c>
      <c r="I22" s="54">
        <v>32488</v>
      </c>
      <c r="J22" s="52">
        <v>0</v>
      </c>
      <c r="K22" s="55">
        <v>0.73626016788167103</v>
      </c>
      <c r="L22" s="55">
        <v>0.72086830868146323</v>
      </c>
      <c r="M22" s="55">
        <v>1.0391128573979965E-2</v>
      </c>
      <c r="N22" s="55">
        <v>5.0007306262278579E-3</v>
      </c>
      <c r="O22" s="55">
        <v>0</v>
      </c>
      <c r="P22" s="56">
        <v>0</v>
      </c>
      <c r="Q22" s="56">
        <v>0.26373983211832897</v>
      </c>
      <c r="R22" s="55">
        <v>0</v>
      </c>
    </row>
    <row r="23" spans="1:256" x14ac:dyDescent="0.2">
      <c r="A23" s="58" t="s">
        <v>15</v>
      </c>
      <c r="B23" s="51">
        <v>907477</v>
      </c>
      <c r="C23" s="52">
        <v>435131</v>
      </c>
      <c r="D23" s="52">
        <v>174136</v>
      </c>
      <c r="E23" s="52">
        <v>0</v>
      </c>
      <c r="F23" s="52">
        <v>260995</v>
      </c>
      <c r="G23" s="52">
        <v>0</v>
      </c>
      <c r="H23" s="53">
        <v>0</v>
      </c>
      <c r="I23" s="54">
        <v>472346</v>
      </c>
      <c r="J23" s="52">
        <v>0</v>
      </c>
      <c r="K23" s="55">
        <v>0.47949534809146677</v>
      </c>
      <c r="L23" s="55">
        <v>0.19189026278351959</v>
      </c>
      <c r="M23" s="55">
        <v>0</v>
      </c>
      <c r="N23" s="55">
        <v>0.28760508530794721</v>
      </c>
      <c r="O23" s="55">
        <v>0</v>
      </c>
      <c r="P23" s="56">
        <v>0</v>
      </c>
      <c r="Q23" s="56">
        <v>0.52050465190853323</v>
      </c>
      <c r="R23" s="55">
        <v>0</v>
      </c>
    </row>
    <row r="24" spans="1:256" s="2" customFormat="1" ht="13.5" thickBot="1" x14ac:dyDescent="0.25">
      <c r="A24" s="57" t="s">
        <v>16</v>
      </c>
      <c r="B24" s="51">
        <v>759164</v>
      </c>
      <c r="C24" s="52">
        <v>673142</v>
      </c>
      <c r="D24" s="52">
        <v>78495</v>
      </c>
      <c r="E24" s="52">
        <v>0</v>
      </c>
      <c r="F24" s="52">
        <v>47142</v>
      </c>
      <c r="G24" s="52">
        <v>547505</v>
      </c>
      <c r="H24" s="53">
        <v>0</v>
      </c>
      <c r="I24" s="54">
        <v>86022</v>
      </c>
      <c r="J24" s="52">
        <v>0</v>
      </c>
      <c r="K24" s="55">
        <v>0.88668851526152448</v>
      </c>
      <c r="L24" s="55">
        <v>0.10339663103097618</v>
      </c>
      <c r="M24" s="55">
        <v>0</v>
      </c>
      <c r="N24" s="55">
        <v>6.2097254348204074E-2</v>
      </c>
      <c r="O24" s="55">
        <v>0.72119462988234428</v>
      </c>
      <c r="P24" s="56">
        <v>0</v>
      </c>
      <c r="Q24" s="56">
        <v>0.11331148473847548</v>
      </c>
      <c r="R24" s="55"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4.25" thickTop="1" thickBot="1" x14ac:dyDescent="0.25">
      <c r="A25" s="66" t="s">
        <v>17</v>
      </c>
      <c r="B25" s="60">
        <v>3411960</v>
      </c>
      <c r="C25" s="61">
        <v>2081389</v>
      </c>
      <c r="D25" s="61">
        <v>636425</v>
      </c>
      <c r="E25" s="61">
        <v>205598</v>
      </c>
      <c r="F25" s="61">
        <v>1239366</v>
      </c>
      <c r="G25" s="61">
        <v>0</v>
      </c>
      <c r="H25" s="62">
        <v>0</v>
      </c>
      <c r="I25" s="63">
        <v>873400</v>
      </c>
      <c r="J25" s="61">
        <v>457171</v>
      </c>
      <c r="K25" s="64">
        <v>0.61002737429512655</v>
      </c>
      <c r="L25" s="64">
        <v>0.18652768496699845</v>
      </c>
      <c r="M25" s="64">
        <v>6.0258033505668294E-2</v>
      </c>
      <c r="N25" s="64">
        <v>0.36324165582245982</v>
      </c>
      <c r="O25" s="64">
        <v>0</v>
      </c>
      <c r="P25" s="65">
        <v>0</v>
      </c>
      <c r="Q25" s="65">
        <v>0.25598189896716256</v>
      </c>
      <c r="R25" s="64">
        <v>0.13399072673771087</v>
      </c>
    </row>
    <row r="26" spans="1:256" ht="13.5" thickTop="1" x14ac:dyDescent="0.2">
      <c r="A26" s="57" t="s">
        <v>18</v>
      </c>
      <c r="B26" s="51">
        <v>953830</v>
      </c>
      <c r="C26" s="52">
        <v>611450</v>
      </c>
      <c r="D26" s="52">
        <v>289085</v>
      </c>
      <c r="E26" s="52">
        <v>0</v>
      </c>
      <c r="F26" s="52">
        <v>0</v>
      </c>
      <c r="G26" s="52">
        <v>322365</v>
      </c>
      <c r="H26" s="53">
        <v>0</v>
      </c>
      <c r="I26" s="54">
        <v>302314</v>
      </c>
      <c r="J26" s="52">
        <v>40066</v>
      </c>
      <c r="K26" s="55">
        <v>0.64104714676619523</v>
      </c>
      <c r="L26" s="55">
        <v>0.30307811664552381</v>
      </c>
      <c r="M26" s="55">
        <v>0</v>
      </c>
      <c r="N26" s="55">
        <v>0</v>
      </c>
      <c r="O26" s="55">
        <v>0.33796903012067142</v>
      </c>
      <c r="P26" s="56">
        <v>0</v>
      </c>
      <c r="Q26" s="56">
        <v>0.31694746443286542</v>
      </c>
      <c r="R26" s="55">
        <v>4.2005388800939368E-2</v>
      </c>
    </row>
    <row r="27" spans="1:256" x14ac:dyDescent="0.2">
      <c r="A27" s="58" t="s">
        <v>19</v>
      </c>
      <c r="B27" s="51">
        <v>712595</v>
      </c>
      <c r="C27" s="52">
        <v>466478</v>
      </c>
      <c r="D27" s="52">
        <v>147117</v>
      </c>
      <c r="E27" s="52">
        <v>0</v>
      </c>
      <c r="F27" s="52">
        <v>150361</v>
      </c>
      <c r="G27" s="52">
        <v>0</v>
      </c>
      <c r="H27" s="53">
        <v>169000</v>
      </c>
      <c r="I27" s="54">
        <v>246117</v>
      </c>
      <c r="J27" s="52">
        <v>0</v>
      </c>
      <c r="K27" s="55">
        <v>0.65461868242129118</v>
      </c>
      <c r="L27" s="55">
        <v>0.20645247300359951</v>
      </c>
      <c r="M27" s="55">
        <v>0</v>
      </c>
      <c r="N27" s="55">
        <v>0.21100484847634352</v>
      </c>
      <c r="O27" s="55">
        <v>0</v>
      </c>
      <c r="P27" s="56">
        <v>0.23716136094134818</v>
      </c>
      <c r="Q27" s="56">
        <v>0.34538131757870882</v>
      </c>
      <c r="R27" s="55">
        <v>0</v>
      </c>
    </row>
    <row r="28" spans="1:256" x14ac:dyDescent="0.2">
      <c r="A28" s="57" t="s">
        <v>55</v>
      </c>
      <c r="B28" s="51">
        <v>1473522</v>
      </c>
      <c r="C28" s="52">
        <v>619465</v>
      </c>
      <c r="D28" s="52">
        <v>219921</v>
      </c>
      <c r="E28" s="52">
        <v>0</v>
      </c>
      <c r="F28" s="52">
        <v>64098</v>
      </c>
      <c r="G28" s="52">
        <v>335446</v>
      </c>
      <c r="H28" s="53">
        <v>0</v>
      </c>
      <c r="I28" s="54">
        <v>805308</v>
      </c>
      <c r="J28" s="52">
        <v>48749</v>
      </c>
      <c r="K28" s="55">
        <v>0.4203975237560077</v>
      </c>
      <c r="L28" s="55">
        <v>0.14924853514233244</v>
      </c>
      <c r="M28" s="55">
        <v>0</v>
      </c>
      <c r="N28" s="55">
        <v>4.3499859520251476E-2</v>
      </c>
      <c r="O28" s="55">
        <v>0.22764912909342377</v>
      </c>
      <c r="P28" s="56">
        <v>0</v>
      </c>
      <c r="Q28" s="56">
        <v>0.5465191561442585</v>
      </c>
      <c r="R28" s="55">
        <v>3.3083320099733832E-2</v>
      </c>
    </row>
    <row r="29" spans="1:256" s="2" customFormat="1" ht="13.5" thickBot="1" x14ac:dyDescent="0.25">
      <c r="A29" s="57" t="s">
        <v>20</v>
      </c>
      <c r="B29" s="51">
        <v>1132072</v>
      </c>
      <c r="C29" s="52">
        <v>862480</v>
      </c>
      <c r="D29" s="52">
        <v>224480</v>
      </c>
      <c r="E29" s="52">
        <v>0</v>
      </c>
      <c r="F29" s="52">
        <v>638000</v>
      </c>
      <c r="G29" s="52">
        <v>0</v>
      </c>
      <c r="H29" s="53">
        <v>0</v>
      </c>
      <c r="I29" s="54">
        <v>219233</v>
      </c>
      <c r="J29" s="52">
        <v>50359</v>
      </c>
      <c r="K29" s="55">
        <v>0.76185966970298713</v>
      </c>
      <c r="L29" s="55">
        <v>0.19829127475990926</v>
      </c>
      <c r="M29" s="55">
        <v>0</v>
      </c>
      <c r="N29" s="55">
        <v>0.56356839494307787</v>
      </c>
      <c r="O29" s="55">
        <v>0</v>
      </c>
      <c r="P29" s="56">
        <v>0</v>
      </c>
      <c r="Q29" s="56">
        <v>0.19365641054632568</v>
      </c>
      <c r="R29" s="55">
        <v>4.4483919750687238E-2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 thickTop="1" thickBot="1" x14ac:dyDescent="0.25">
      <c r="A30" s="66" t="s">
        <v>21</v>
      </c>
      <c r="B30" s="60">
        <v>2902973</v>
      </c>
      <c r="C30" s="61">
        <v>2348941</v>
      </c>
      <c r="D30" s="61">
        <v>361717</v>
      </c>
      <c r="E30" s="61">
        <v>0</v>
      </c>
      <c r="F30" s="61">
        <v>300000</v>
      </c>
      <c r="G30" s="61">
        <v>1687224</v>
      </c>
      <c r="H30" s="62">
        <v>0</v>
      </c>
      <c r="I30" s="63">
        <v>312052</v>
      </c>
      <c r="J30" s="61">
        <v>241980</v>
      </c>
      <c r="K30" s="64">
        <v>0.80915013677357661</v>
      </c>
      <c r="L30" s="64">
        <v>0.12460226119912242</v>
      </c>
      <c r="M30" s="64">
        <v>0</v>
      </c>
      <c r="N30" s="64">
        <v>0.10334233215396767</v>
      </c>
      <c r="O30" s="64">
        <v>0.58120554342048647</v>
      </c>
      <c r="P30" s="65">
        <v>0</v>
      </c>
      <c r="Q30" s="65">
        <v>0.10749393811103307</v>
      </c>
      <c r="R30" s="64">
        <v>8.335592511539032E-2</v>
      </c>
    </row>
    <row r="31" spans="1:256" ht="13.5" thickTop="1" x14ac:dyDescent="0.2">
      <c r="A31" s="58" t="s">
        <v>22</v>
      </c>
      <c r="B31" s="51">
        <v>2829359</v>
      </c>
      <c r="C31" s="52">
        <v>653662</v>
      </c>
      <c r="D31" s="52">
        <v>327823</v>
      </c>
      <c r="E31" s="52">
        <v>86454</v>
      </c>
      <c r="F31" s="52">
        <v>125000</v>
      </c>
      <c r="G31" s="52">
        <v>114385</v>
      </c>
      <c r="H31" s="53">
        <v>0</v>
      </c>
      <c r="I31" s="54">
        <v>1534623</v>
      </c>
      <c r="J31" s="52">
        <v>641074</v>
      </c>
      <c r="K31" s="55">
        <v>0.23102830004958722</v>
      </c>
      <c r="L31" s="55">
        <v>0.11586475947378894</v>
      </c>
      <c r="M31" s="55">
        <v>3.0556037604277154E-2</v>
      </c>
      <c r="N31" s="55">
        <v>4.417961806896898E-2</v>
      </c>
      <c r="O31" s="55">
        <v>4.0427884902552134E-2</v>
      </c>
      <c r="P31" s="56">
        <v>0</v>
      </c>
      <c r="Q31" s="56">
        <v>0.54239246415884301</v>
      </c>
      <c r="R31" s="55">
        <v>0.22657923579156974</v>
      </c>
    </row>
    <row r="32" spans="1:256" x14ac:dyDescent="0.2">
      <c r="A32" s="67" t="s">
        <v>23</v>
      </c>
      <c r="B32" s="51">
        <v>662793</v>
      </c>
      <c r="C32" s="52">
        <v>404584</v>
      </c>
      <c r="D32" s="52">
        <v>83645</v>
      </c>
      <c r="E32" s="52">
        <v>0</v>
      </c>
      <c r="F32" s="52">
        <v>18100</v>
      </c>
      <c r="G32" s="52">
        <v>86772</v>
      </c>
      <c r="H32" s="53">
        <v>216067</v>
      </c>
      <c r="I32" s="54">
        <v>252770</v>
      </c>
      <c r="J32" s="52">
        <v>5439</v>
      </c>
      <c r="K32" s="55">
        <v>0.61042286203988272</v>
      </c>
      <c r="L32" s="55">
        <v>0.12620078968848494</v>
      </c>
      <c r="M32" s="55">
        <v>0</v>
      </c>
      <c r="N32" s="55">
        <v>2.730867706810422E-2</v>
      </c>
      <c r="O32" s="55">
        <v>0.13091870312450493</v>
      </c>
      <c r="P32" s="56">
        <v>0.32599469215878862</v>
      </c>
      <c r="Q32" s="56">
        <v>0.38137095593948639</v>
      </c>
      <c r="R32" s="55">
        <v>8.2061820206308748E-3</v>
      </c>
    </row>
    <row r="33" spans="1:256" x14ac:dyDescent="0.2">
      <c r="A33" s="58" t="s">
        <v>24</v>
      </c>
      <c r="B33" s="51">
        <v>1968991</v>
      </c>
      <c r="C33" s="52">
        <v>1031397</v>
      </c>
      <c r="D33" s="52">
        <v>539729</v>
      </c>
      <c r="E33" s="52">
        <v>73962</v>
      </c>
      <c r="F33" s="52">
        <v>115164</v>
      </c>
      <c r="G33" s="52">
        <v>183713</v>
      </c>
      <c r="H33" s="53">
        <v>118829</v>
      </c>
      <c r="I33" s="54">
        <v>823544</v>
      </c>
      <c r="J33" s="52">
        <v>114050</v>
      </c>
      <c r="K33" s="55">
        <v>0.52382006824815353</v>
      </c>
      <c r="L33" s="55">
        <v>0.27411450839541673</v>
      </c>
      <c r="M33" s="55">
        <v>3.7563401762628679E-2</v>
      </c>
      <c r="N33" s="55">
        <v>5.8488840223241245E-2</v>
      </c>
      <c r="O33" s="55">
        <v>9.3303118196070983E-2</v>
      </c>
      <c r="P33" s="56">
        <v>6.0350199670795857E-2</v>
      </c>
      <c r="Q33" s="56">
        <v>0.41825686354076785</v>
      </c>
      <c r="R33" s="55">
        <v>5.792306821107867E-2</v>
      </c>
    </row>
    <row r="34" spans="1:256" s="2" customFormat="1" ht="13.5" thickBot="1" x14ac:dyDescent="0.25">
      <c r="A34" s="58" t="s">
        <v>25</v>
      </c>
      <c r="B34" s="51">
        <v>2057269</v>
      </c>
      <c r="C34" s="52">
        <v>1284184</v>
      </c>
      <c r="D34" s="52">
        <v>269902</v>
      </c>
      <c r="E34" s="52">
        <v>19282</v>
      </c>
      <c r="F34" s="52">
        <v>995000</v>
      </c>
      <c r="G34" s="52">
        <v>0</v>
      </c>
      <c r="H34" s="53">
        <v>0</v>
      </c>
      <c r="I34" s="54">
        <v>747250</v>
      </c>
      <c r="J34" s="52">
        <v>25835</v>
      </c>
      <c r="K34" s="55">
        <v>0.62421783442029211</v>
      </c>
      <c r="L34" s="55">
        <v>0.13119431634851836</v>
      </c>
      <c r="M34" s="55">
        <v>9.3726197206101883E-3</v>
      </c>
      <c r="N34" s="55">
        <v>0.48365089835116359</v>
      </c>
      <c r="O34" s="55">
        <v>0</v>
      </c>
      <c r="P34" s="56">
        <v>0</v>
      </c>
      <c r="Q34" s="56">
        <v>0.36322425506824824</v>
      </c>
      <c r="R34" s="55">
        <v>1.2557910511459609E-2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4.25" thickTop="1" thickBot="1" x14ac:dyDescent="0.25">
      <c r="A35" s="66" t="s">
        <v>26</v>
      </c>
      <c r="B35" s="60">
        <v>1053952</v>
      </c>
      <c r="C35" s="61">
        <v>872973</v>
      </c>
      <c r="D35" s="61">
        <v>328398</v>
      </c>
      <c r="E35" s="61">
        <v>97643</v>
      </c>
      <c r="F35" s="61">
        <v>67681</v>
      </c>
      <c r="G35" s="61">
        <v>379251</v>
      </c>
      <c r="H35" s="62">
        <v>0</v>
      </c>
      <c r="I35" s="63">
        <v>125616</v>
      </c>
      <c r="J35" s="61">
        <v>55363</v>
      </c>
      <c r="K35" s="64">
        <v>0.828285348858392</v>
      </c>
      <c r="L35" s="64">
        <v>0.31158724495992229</v>
      </c>
      <c r="M35" s="64">
        <v>9.2644636567889238E-2</v>
      </c>
      <c r="N35" s="64">
        <v>6.4216396951663826E-2</v>
      </c>
      <c r="O35" s="64">
        <v>0.35983707037891671</v>
      </c>
      <c r="P35" s="65">
        <v>0</v>
      </c>
      <c r="Q35" s="65">
        <v>0.1191856934661161</v>
      </c>
      <c r="R35" s="64">
        <v>5.2528957675491865E-2</v>
      </c>
    </row>
    <row r="36" spans="1:256" ht="13.5" thickTop="1" x14ac:dyDescent="0.2">
      <c r="A36" s="58" t="s">
        <v>27</v>
      </c>
      <c r="B36" s="51">
        <v>1023608</v>
      </c>
      <c r="C36" s="52">
        <v>831781</v>
      </c>
      <c r="D36" s="52">
        <v>140808</v>
      </c>
      <c r="E36" s="52">
        <v>7797</v>
      </c>
      <c r="F36" s="52">
        <v>77202</v>
      </c>
      <c r="G36" s="52">
        <v>478995</v>
      </c>
      <c r="H36" s="53">
        <v>126979</v>
      </c>
      <c r="I36" s="54">
        <v>86155</v>
      </c>
      <c r="J36" s="52">
        <v>105672</v>
      </c>
      <c r="K36" s="55">
        <v>0.81259720518010803</v>
      </c>
      <c r="L36" s="55">
        <v>0.1375604723683285</v>
      </c>
      <c r="M36" s="55">
        <v>7.6171737618307006E-3</v>
      </c>
      <c r="N36" s="55">
        <v>7.5421450398980863E-2</v>
      </c>
      <c r="O36" s="55">
        <v>0.46794769091292759</v>
      </c>
      <c r="P36" s="56">
        <v>0.12405041773804035</v>
      </c>
      <c r="Q36" s="56">
        <v>8.4167962735734778E-2</v>
      </c>
      <c r="R36" s="55">
        <v>0.10323483208415722</v>
      </c>
    </row>
    <row r="37" spans="1:256" x14ac:dyDescent="0.2">
      <c r="A37" s="57" t="s">
        <v>28</v>
      </c>
      <c r="B37" s="51">
        <v>806505</v>
      </c>
      <c r="C37" s="52">
        <v>501539</v>
      </c>
      <c r="D37" s="52">
        <v>83616</v>
      </c>
      <c r="E37" s="52">
        <v>13027</v>
      </c>
      <c r="F37" s="52">
        <v>74174</v>
      </c>
      <c r="G37" s="52">
        <v>330722</v>
      </c>
      <c r="H37" s="53">
        <v>0</v>
      </c>
      <c r="I37" s="54">
        <v>261195</v>
      </c>
      <c r="J37" s="52">
        <v>43771</v>
      </c>
      <c r="K37" s="55">
        <v>0.62186719239186361</v>
      </c>
      <c r="L37" s="55">
        <v>0.10367697658415014</v>
      </c>
      <c r="M37" s="55">
        <v>1.6152410710410972E-2</v>
      </c>
      <c r="N37" s="55">
        <v>9.196967160773957E-2</v>
      </c>
      <c r="O37" s="55">
        <v>0.410068133489563</v>
      </c>
      <c r="P37" s="56">
        <v>0</v>
      </c>
      <c r="Q37" s="56">
        <v>0.32386036044413857</v>
      </c>
      <c r="R37" s="55">
        <v>5.427244716399774E-2</v>
      </c>
    </row>
    <row r="38" spans="1:256" x14ac:dyDescent="0.2">
      <c r="A38" s="58" t="s">
        <v>29</v>
      </c>
      <c r="B38" s="51">
        <v>3694155</v>
      </c>
      <c r="C38" s="52">
        <v>2291889</v>
      </c>
      <c r="D38" s="52">
        <v>434717</v>
      </c>
      <c r="E38" s="52">
        <v>119541</v>
      </c>
      <c r="F38" s="52">
        <v>261157</v>
      </c>
      <c r="G38" s="52">
        <v>1438707</v>
      </c>
      <c r="H38" s="53">
        <v>37767</v>
      </c>
      <c r="I38" s="54">
        <v>1069122</v>
      </c>
      <c r="J38" s="52">
        <v>333144</v>
      </c>
      <c r="K38" s="55">
        <v>0.62040953885259276</v>
      </c>
      <c r="L38" s="55">
        <v>0.11767697890315917</v>
      </c>
      <c r="M38" s="55">
        <v>3.2359497638837567E-2</v>
      </c>
      <c r="N38" s="55">
        <v>7.0694651415546997E-2</v>
      </c>
      <c r="O38" s="55">
        <v>0.38945496331366714</v>
      </c>
      <c r="P38" s="56">
        <v>1.0223447581381939E-2</v>
      </c>
      <c r="Q38" s="56">
        <v>0.28940908001965265</v>
      </c>
      <c r="R38" s="55">
        <v>9.018138112775452E-2</v>
      </c>
    </row>
    <row r="39" spans="1:256" s="2" customFormat="1" ht="13.5" thickBot="1" x14ac:dyDescent="0.25">
      <c r="A39" s="58" t="s">
        <v>30</v>
      </c>
      <c r="B39" s="51">
        <v>397820</v>
      </c>
      <c r="C39" s="52">
        <v>311264</v>
      </c>
      <c r="D39" s="52">
        <v>63920</v>
      </c>
      <c r="E39" s="52">
        <v>21405</v>
      </c>
      <c r="F39" s="52">
        <v>225939</v>
      </c>
      <c r="G39" s="52">
        <v>0</v>
      </c>
      <c r="H39" s="53">
        <v>0</v>
      </c>
      <c r="I39" s="54">
        <v>86556</v>
      </c>
      <c r="J39" s="52">
        <v>0</v>
      </c>
      <c r="K39" s="55">
        <v>0.78242421195515555</v>
      </c>
      <c r="L39" s="55">
        <v>0.16067568246945854</v>
      </c>
      <c r="M39" s="55">
        <v>5.380574129003067E-2</v>
      </c>
      <c r="N39" s="55">
        <v>0.56794278819566635</v>
      </c>
      <c r="O39" s="55">
        <v>0</v>
      </c>
      <c r="P39" s="56">
        <v>0</v>
      </c>
      <c r="Q39" s="56">
        <v>0.2175757880448444</v>
      </c>
      <c r="R39" s="55"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4.25" thickTop="1" thickBot="1" x14ac:dyDescent="0.25">
      <c r="A40" s="66" t="s">
        <v>31</v>
      </c>
      <c r="B40" s="60">
        <v>270798</v>
      </c>
      <c r="C40" s="61">
        <v>249182</v>
      </c>
      <c r="D40" s="61">
        <v>105082</v>
      </c>
      <c r="E40" s="61">
        <v>17179</v>
      </c>
      <c r="F40" s="61">
        <v>117333</v>
      </c>
      <c r="G40" s="61">
        <v>9588</v>
      </c>
      <c r="H40" s="62">
        <v>0</v>
      </c>
      <c r="I40" s="63">
        <v>15000</v>
      </c>
      <c r="J40" s="61">
        <v>6616</v>
      </c>
      <c r="K40" s="64">
        <v>0.92017666304773305</v>
      </c>
      <c r="L40" s="64">
        <v>0.38804570196234833</v>
      </c>
      <c r="M40" s="64">
        <v>6.3438430121345063E-2</v>
      </c>
      <c r="N40" s="64">
        <v>0.43328606562825428</v>
      </c>
      <c r="O40" s="64">
        <v>3.5406465335785349E-2</v>
      </c>
      <c r="P40" s="65">
        <v>0</v>
      </c>
      <c r="Q40" s="65">
        <v>5.5391841889526512E-2</v>
      </c>
      <c r="R40" s="64">
        <v>2.4431495062740494E-2</v>
      </c>
    </row>
    <row r="41" spans="1:256" ht="13.5" thickTop="1" x14ac:dyDescent="0.2">
      <c r="A41" s="57" t="s">
        <v>32</v>
      </c>
      <c r="B41" s="51">
        <v>516385</v>
      </c>
      <c r="C41" s="52">
        <v>326923</v>
      </c>
      <c r="D41" s="52">
        <v>49688</v>
      </c>
      <c r="E41" s="52">
        <v>25125</v>
      </c>
      <c r="F41" s="52">
        <v>0</v>
      </c>
      <c r="G41" s="52">
        <v>0</v>
      </c>
      <c r="H41" s="53">
        <v>252110</v>
      </c>
      <c r="I41" s="54">
        <v>189462</v>
      </c>
      <c r="J41" s="52">
        <v>0</v>
      </c>
      <c r="K41" s="55">
        <v>0.63309933479864833</v>
      </c>
      <c r="L41" s="55">
        <v>9.6222779515284143E-2</v>
      </c>
      <c r="M41" s="55">
        <v>4.8655557384509621E-2</v>
      </c>
      <c r="N41" s="55">
        <v>0</v>
      </c>
      <c r="O41" s="55">
        <v>0</v>
      </c>
      <c r="P41" s="56">
        <v>0.48822099789885454</v>
      </c>
      <c r="Q41" s="56">
        <v>0.36690066520135173</v>
      </c>
      <c r="R41" s="55">
        <v>0</v>
      </c>
    </row>
    <row r="42" spans="1:256" x14ac:dyDescent="0.2">
      <c r="A42" s="58" t="s">
        <v>33</v>
      </c>
      <c r="B42" s="51">
        <v>2633407</v>
      </c>
      <c r="C42" s="52">
        <v>714944</v>
      </c>
      <c r="D42" s="52">
        <v>714944</v>
      </c>
      <c r="E42" s="52">
        <v>0</v>
      </c>
      <c r="F42" s="52">
        <v>0</v>
      </c>
      <c r="G42" s="52">
        <v>0</v>
      </c>
      <c r="H42" s="53">
        <v>0</v>
      </c>
      <c r="I42" s="54">
        <v>1918463</v>
      </c>
      <c r="J42" s="52">
        <v>0</v>
      </c>
      <c r="K42" s="55">
        <v>0.27149012666860839</v>
      </c>
      <c r="L42" s="55">
        <v>0.27149012666860839</v>
      </c>
      <c r="M42" s="55">
        <v>0</v>
      </c>
      <c r="N42" s="55">
        <v>0</v>
      </c>
      <c r="O42" s="55">
        <v>0</v>
      </c>
      <c r="P42" s="56">
        <v>0</v>
      </c>
      <c r="Q42" s="56">
        <v>0.72850987333139161</v>
      </c>
      <c r="R42" s="55">
        <v>0</v>
      </c>
    </row>
    <row r="43" spans="1:256" x14ac:dyDescent="0.2">
      <c r="A43" s="58" t="s">
        <v>34</v>
      </c>
      <c r="B43" s="51">
        <v>694666</v>
      </c>
      <c r="C43" s="52">
        <v>509278</v>
      </c>
      <c r="D43" s="52">
        <v>107975</v>
      </c>
      <c r="E43" s="52">
        <v>31933</v>
      </c>
      <c r="F43" s="52">
        <v>369370</v>
      </c>
      <c r="G43" s="52">
        <v>0</v>
      </c>
      <c r="H43" s="53">
        <v>0</v>
      </c>
      <c r="I43" s="54">
        <v>185388</v>
      </c>
      <c r="J43" s="52">
        <v>0</v>
      </c>
      <c r="K43" s="55">
        <v>0.73312642334589573</v>
      </c>
      <c r="L43" s="55">
        <v>0.15543441020576795</v>
      </c>
      <c r="M43" s="55">
        <v>4.5968854096788962E-2</v>
      </c>
      <c r="N43" s="55">
        <v>0.53172315904333878</v>
      </c>
      <c r="O43" s="55">
        <v>0</v>
      </c>
      <c r="P43" s="56">
        <v>0</v>
      </c>
      <c r="Q43" s="56">
        <v>0.26687357665410427</v>
      </c>
      <c r="R43" s="55">
        <v>0</v>
      </c>
    </row>
    <row r="44" spans="1:256" s="2" customFormat="1" ht="13.5" thickBot="1" x14ac:dyDescent="0.25">
      <c r="A44" s="57" t="s">
        <v>35</v>
      </c>
      <c r="B44" s="51">
        <v>1192942</v>
      </c>
      <c r="C44" s="52">
        <v>529254</v>
      </c>
      <c r="D44" s="52">
        <v>123561</v>
      </c>
      <c r="E44" s="52">
        <v>37948</v>
      </c>
      <c r="F44" s="52">
        <v>363652</v>
      </c>
      <c r="G44" s="52">
        <v>0</v>
      </c>
      <c r="H44" s="53">
        <v>4093</v>
      </c>
      <c r="I44" s="54">
        <v>663688</v>
      </c>
      <c r="J44" s="52">
        <v>0</v>
      </c>
      <c r="K44" s="55">
        <v>0.44365442745749584</v>
      </c>
      <c r="L44" s="55">
        <v>0.10357670364527362</v>
      </c>
      <c r="M44" s="55">
        <v>3.1810431689051101E-2</v>
      </c>
      <c r="N44" s="55">
        <v>0.30483627871262808</v>
      </c>
      <c r="O44" s="55">
        <v>0</v>
      </c>
      <c r="P44" s="56">
        <v>3.4310134105430103E-3</v>
      </c>
      <c r="Q44" s="56">
        <v>0.55634557254250416</v>
      </c>
      <c r="R44" s="55"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 thickTop="1" thickBot="1" x14ac:dyDescent="0.25">
      <c r="A45" s="66" t="s">
        <v>36</v>
      </c>
      <c r="B45" s="60">
        <v>2848246</v>
      </c>
      <c r="C45" s="61">
        <v>2561231</v>
      </c>
      <c r="D45" s="61">
        <v>1115103</v>
      </c>
      <c r="E45" s="61">
        <v>0</v>
      </c>
      <c r="F45" s="61">
        <v>1299000</v>
      </c>
      <c r="G45" s="61">
        <v>147128</v>
      </c>
      <c r="H45" s="62">
        <v>0</v>
      </c>
      <c r="I45" s="63">
        <v>229236</v>
      </c>
      <c r="J45" s="61">
        <v>57779</v>
      </c>
      <c r="K45" s="64">
        <v>0.89923096530285651</v>
      </c>
      <c r="L45" s="64">
        <v>0.39150515791121976</v>
      </c>
      <c r="M45" s="64">
        <v>0</v>
      </c>
      <c r="N45" s="64">
        <v>0.45607015686145086</v>
      </c>
      <c r="O45" s="64">
        <v>5.1655650530185948E-2</v>
      </c>
      <c r="P45" s="65">
        <v>0</v>
      </c>
      <c r="Q45" s="65">
        <v>8.0483216688446158E-2</v>
      </c>
      <c r="R45" s="64">
        <v>2.0285818008697283E-2</v>
      </c>
    </row>
    <row r="46" spans="1:256" ht="13.5" thickTop="1" x14ac:dyDescent="0.2">
      <c r="A46" s="57" t="s">
        <v>37</v>
      </c>
      <c r="B46" s="51">
        <v>7524207</v>
      </c>
      <c r="C46" s="52">
        <v>5230278</v>
      </c>
      <c r="D46" s="52">
        <v>641170</v>
      </c>
      <c r="E46" s="52">
        <v>197185</v>
      </c>
      <c r="F46" s="52">
        <v>398402</v>
      </c>
      <c r="G46" s="52">
        <v>2075557</v>
      </c>
      <c r="H46" s="53">
        <v>1917964</v>
      </c>
      <c r="I46" s="54">
        <v>1986333</v>
      </c>
      <c r="J46" s="52">
        <v>307596</v>
      </c>
      <c r="K46" s="55">
        <v>0.69512680871220045</v>
      </c>
      <c r="L46" s="55">
        <v>8.5214295672620385E-2</v>
      </c>
      <c r="M46" s="55">
        <v>2.6206748432093908E-2</v>
      </c>
      <c r="N46" s="55">
        <v>5.2949367288805317E-2</v>
      </c>
      <c r="O46" s="55">
        <v>0.27585059794341116</v>
      </c>
      <c r="P46" s="56">
        <v>0.25490579937526969</v>
      </c>
      <c r="Q46" s="56">
        <v>0.26399233832880992</v>
      </c>
      <c r="R46" s="55">
        <v>4.0880852958989564E-2</v>
      </c>
    </row>
    <row r="47" spans="1:256" x14ac:dyDescent="0.2">
      <c r="A47" s="57" t="s">
        <v>38</v>
      </c>
      <c r="B47" s="51">
        <v>1862368</v>
      </c>
      <c r="C47" s="52">
        <v>1010272</v>
      </c>
      <c r="D47" s="52">
        <v>199358</v>
      </c>
      <c r="E47" s="52">
        <v>61629</v>
      </c>
      <c r="F47" s="52">
        <v>42783</v>
      </c>
      <c r="G47" s="52">
        <v>490771</v>
      </c>
      <c r="H47" s="53">
        <v>215731</v>
      </c>
      <c r="I47" s="54">
        <v>785760</v>
      </c>
      <c r="J47" s="52">
        <v>66336</v>
      </c>
      <c r="K47" s="55">
        <v>0.54246636540146742</v>
      </c>
      <c r="L47" s="55">
        <v>0.10704543892506745</v>
      </c>
      <c r="M47" s="55">
        <v>3.3091741267032078E-2</v>
      </c>
      <c r="N47" s="55">
        <v>2.2972366363683223E-2</v>
      </c>
      <c r="O47" s="55">
        <v>0.26351988436227425</v>
      </c>
      <c r="P47" s="56">
        <v>0.11583693448341037</v>
      </c>
      <c r="Q47" s="56">
        <v>0.42191446588429354</v>
      </c>
      <c r="R47" s="55">
        <v>3.5619168714239077E-2</v>
      </c>
    </row>
    <row r="48" spans="1:256" x14ac:dyDescent="0.2">
      <c r="A48" s="57" t="s">
        <v>39</v>
      </c>
      <c r="B48" s="51">
        <v>954237</v>
      </c>
      <c r="C48" s="52">
        <v>270805</v>
      </c>
      <c r="D48" s="52">
        <v>213891</v>
      </c>
      <c r="E48" s="52">
        <v>0</v>
      </c>
      <c r="F48" s="52">
        <v>56914</v>
      </c>
      <c r="G48" s="52">
        <v>0</v>
      </c>
      <c r="H48" s="53">
        <v>0</v>
      </c>
      <c r="I48" s="54">
        <v>683432</v>
      </c>
      <c r="J48" s="52">
        <v>0</v>
      </c>
      <c r="K48" s="55">
        <v>0.28379218160687542</v>
      </c>
      <c r="L48" s="55">
        <v>0.22414871777137127</v>
      </c>
      <c r="M48" s="55">
        <v>0</v>
      </c>
      <c r="N48" s="55">
        <v>5.964346383550418E-2</v>
      </c>
      <c r="O48" s="55">
        <v>0</v>
      </c>
      <c r="P48" s="56">
        <v>0</v>
      </c>
      <c r="Q48" s="56">
        <v>0.71620781839312453</v>
      </c>
      <c r="R48" s="55">
        <v>0</v>
      </c>
    </row>
    <row r="49" spans="1:256" s="2" customFormat="1" ht="13.5" thickBot="1" x14ac:dyDescent="0.25">
      <c r="A49" s="57" t="s">
        <v>40</v>
      </c>
      <c r="B49" s="51">
        <v>4908095</v>
      </c>
      <c r="C49" s="52">
        <v>1685031</v>
      </c>
      <c r="D49" s="52">
        <v>764412</v>
      </c>
      <c r="E49" s="52">
        <v>0</v>
      </c>
      <c r="F49" s="52">
        <v>58440</v>
      </c>
      <c r="G49" s="52">
        <v>862179</v>
      </c>
      <c r="H49" s="53">
        <v>0</v>
      </c>
      <c r="I49" s="54">
        <v>3080252</v>
      </c>
      <c r="J49" s="52">
        <v>142812</v>
      </c>
      <c r="K49" s="55">
        <v>0.34331670434251987</v>
      </c>
      <c r="L49" s="55">
        <v>0.15574515163215055</v>
      </c>
      <c r="M49" s="55">
        <v>0</v>
      </c>
      <c r="N49" s="55">
        <v>1.1906859993541283E-2</v>
      </c>
      <c r="O49" s="55">
        <v>0.17566469271682802</v>
      </c>
      <c r="P49" s="56">
        <v>0</v>
      </c>
      <c r="Q49" s="56">
        <v>0.62758605935704181</v>
      </c>
      <c r="R49" s="55">
        <v>2.9097236300438357E-2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 thickTop="1" thickBot="1" x14ac:dyDescent="0.25">
      <c r="A50" s="66" t="s">
        <v>41</v>
      </c>
      <c r="B50" s="60">
        <v>422017</v>
      </c>
      <c r="C50" s="61">
        <v>422017</v>
      </c>
      <c r="D50" s="61">
        <v>213051</v>
      </c>
      <c r="E50" s="61">
        <v>0</v>
      </c>
      <c r="F50" s="61">
        <v>114496</v>
      </c>
      <c r="G50" s="61">
        <v>94470</v>
      </c>
      <c r="H50" s="62">
        <v>0</v>
      </c>
      <c r="I50" s="63">
        <v>0</v>
      </c>
      <c r="J50" s="61">
        <v>0</v>
      </c>
      <c r="K50" s="64">
        <v>1</v>
      </c>
      <c r="L50" s="64">
        <v>0.50483985242300666</v>
      </c>
      <c r="M50" s="64">
        <v>0</v>
      </c>
      <c r="N50" s="64">
        <v>0.27130660613198049</v>
      </c>
      <c r="O50" s="64">
        <v>0.22385354144501288</v>
      </c>
      <c r="P50" s="65">
        <v>0</v>
      </c>
      <c r="Q50" s="65">
        <v>0</v>
      </c>
      <c r="R50" s="64">
        <v>0</v>
      </c>
    </row>
    <row r="51" spans="1:256" ht="13.5" thickTop="1" x14ac:dyDescent="0.2">
      <c r="A51" s="57" t="s">
        <v>42</v>
      </c>
      <c r="B51" s="51">
        <v>684256</v>
      </c>
      <c r="C51" s="52">
        <v>341786</v>
      </c>
      <c r="D51" s="52">
        <v>83704</v>
      </c>
      <c r="E51" s="52">
        <v>0</v>
      </c>
      <c r="F51" s="52">
        <v>43832</v>
      </c>
      <c r="G51" s="52">
        <v>0</v>
      </c>
      <c r="H51" s="53">
        <v>214250</v>
      </c>
      <c r="I51" s="54">
        <v>301164</v>
      </c>
      <c r="J51" s="52">
        <v>41306</v>
      </c>
      <c r="K51" s="55">
        <v>0.49950018706449051</v>
      </c>
      <c r="L51" s="55">
        <v>0.12232848524528832</v>
      </c>
      <c r="M51" s="55">
        <v>0</v>
      </c>
      <c r="N51" s="55">
        <v>6.4057896459804517E-2</v>
      </c>
      <c r="O51" s="55">
        <v>0</v>
      </c>
      <c r="P51" s="56">
        <v>0.31311380535939765</v>
      </c>
      <c r="Q51" s="56">
        <v>0.44013351728008232</v>
      </c>
      <c r="R51" s="55">
        <v>6.0366295655427206E-2</v>
      </c>
    </row>
    <row r="52" spans="1:256" x14ac:dyDescent="0.2">
      <c r="A52" s="57" t="s">
        <v>43</v>
      </c>
      <c r="B52" s="51">
        <v>1774709</v>
      </c>
      <c r="C52" s="52">
        <v>1302880</v>
      </c>
      <c r="D52" s="52">
        <v>267367</v>
      </c>
      <c r="E52" s="52">
        <v>72277</v>
      </c>
      <c r="F52" s="52">
        <v>263503</v>
      </c>
      <c r="G52" s="52">
        <v>699733</v>
      </c>
      <c r="H52" s="53">
        <v>0</v>
      </c>
      <c r="I52" s="54">
        <v>471829</v>
      </c>
      <c r="J52" s="52">
        <v>0</v>
      </c>
      <c r="K52" s="55">
        <v>0.7341372585590088</v>
      </c>
      <c r="L52" s="55">
        <v>0.15065399454220382</v>
      </c>
      <c r="M52" s="55">
        <v>4.072611340788828E-2</v>
      </c>
      <c r="N52" s="55">
        <v>0.14847673618604515</v>
      </c>
      <c r="O52" s="55">
        <v>0.39428041442287159</v>
      </c>
      <c r="P52" s="56">
        <v>0</v>
      </c>
      <c r="Q52" s="56">
        <v>0.26586274144099115</v>
      </c>
      <c r="R52" s="55">
        <v>0</v>
      </c>
    </row>
    <row r="53" spans="1:256" x14ac:dyDescent="0.2">
      <c r="A53" s="57" t="s">
        <v>44</v>
      </c>
      <c r="B53" s="51">
        <v>447053</v>
      </c>
      <c r="C53" s="52">
        <v>431504</v>
      </c>
      <c r="D53" s="52">
        <v>220981</v>
      </c>
      <c r="E53" s="52">
        <v>61471</v>
      </c>
      <c r="F53" s="52">
        <v>88110</v>
      </c>
      <c r="G53" s="52">
        <v>60942</v>
      </c>
      <c r="H53" s="53">
        <v>0</v>
      </c>
      <c r="I53" s="54">
        <v>15549</v>
      </c>
      <c r="J53" s="52">
        <v>0</v>
      </c>
      <c r="K53" s="55">
        <v>0.96521888903552822</v>
      </c>
      <c r="L53" s="55">
        <v>0.49430604424978691</v>
      </c>
      <c r="M53" s="55">
        <v>0.13750271220638269</v>
      </c>
      <c r="N53" s="55">
        <v>0.19709072526076327</v>
      </c>
      <c r="O53" s="55">
        <v>0.13631940731859535</v>
      </c>
      <c r="P53" s="56">
        <v>0</v>
      </c>
      <c r="Q53" s="56">
        <v>3.4781110964471777E-2</v>
      </c>
      <c r="R53" s="55">
        <v>0</v>
      </c>
    </row>
    <row r="54" spans="1:256" s="2" customFormat="1" ht="13.5" thickBot="1" x14ac:dyDescent="0.25">
      <c r="A54" s="57" t="s">
        <v>45</v>
      </c>
      <c r="B54" s="51">
        <v>848725</v>
      </c>
      <c r="C54" s="52">
        <v>737979</v>
      </c>
      <c r="D54" s="52">
        <v>337739</v>
      </c>
      <c r="E54" s="52">
        <v>0</v>
      </c>
      <c r="F54" s="52">
        <v>0</v>
      </c>
      <c r="G54" s="52">
        <v>400240</v>
      </c>
      <c r="H54" s="53">
        <v>0</v>
      </c>
      <c r="I54" s="54">
        <v>16720</v>
      </c>
      <c r="J54" s="52">
        <v>94026</v>
      </c>
      <c r="K54" s="55">
        <v>0.86951486052608329</v>
      </c>
      <c r="L54" s="55">
        <v>0.39793690535803705</v>
      </c>
      <c r="M54" s="55">
        <v>0</v>
      </c>
      <c r="N54" s="55">
        <v>0</v>
      </c>
      <c r="O54" s="55">
        <v>0.47157795516804618</v>
      </c>
      <c r="P54" s="56">
        <v>0</v>
      </c>
      <c r="Q54" s="56">
        <v>1.9700138442958554E-2</v>
      </c>
      <c r="R54" s="55">
        <v>0.1107850010309582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4.25" thickTop="1" thickBot="1" x14ac:dyDescent="0.25">
      <c r="A55" s="66" t="s">
        <v>46</v>
      </c>
      <c r="B55" s="60">
        <v>3989150</v>
      </c>
      <c r="C55" s="61">
        <v>3606706</v>
      </c>
      <c r="D55" s="61">
        <v>1057411</v>
      </c>
      <c r="E55" s="61">
        <v>258757</v>
      </c>
      <c r="F55" s="61">
        <v>192274</v>
      </c>
      <c r="G55" s="61">
        <v>2073615</v>
      </c>
      <c r="H55" s="62">
        <v>24649</v>
      </c>
      <c r="I55" s="63">
        <v>235690</v>
      </c>
      <c r="J55" s="61">
        <v>146754</v>
      </c>
      <c r="K55" s="64">
        <v>0.90412894977626812</v>
      </c>
      <c r="L55" s="64">
        <v>0.26507175714124565</v>
      </c>
      <c r="M55" s="64">
        <v>6.4865196846445983E-2</v>
      </c>
      <c r="N55" s="64">
        <v>4.8199240439692669E-2</v>
      </c>
      <c r="O55" s="64">
        <v>0.51981374478272313</v>
      </c>
      <c r="P55" s="65">
        <v>6.1790105661607107E-3</v>
      </c>
      <c r="Q55" s="65">
        <v>5.9082761991903036E-2</v>
      </c>
      <c r="R55" s="64">
        <v>3.6788288231828836E-2</v>
      </c>
    </row>
    <row r="56" spans="1:256" ht="13.5" thickTop="1" x14ac:dyDescent="0.2">
      <c r="A56" s="57" t="s">
        <v>47</v>
      </c>
      <c r="B56" s="51">
        <v>522521</v>
      </c>
      <c r="C56" s="52">
        <v>110007</v>
      </c>
      <c r="D56" s="52">
        <v>63682</v>
      </c>
      <c r="E56" s="52">
        <v>0</v>
      </c>
      <c r="F56" s="52">
        <v>46325</v>
      </c>
      <c r="G56" s="52">
        <v>0</v>
      </c>
      <c r="H56" s="53">
        <v>0</v>
      </c>
      <c r="I56" s="54">
        <v>264471</v>
      </c>
      <c r="J56" s="52">
        <v>148043</v>
      </c>
      <c r="K56" s="55">
        <v>0.21053125137554279</v>
      </c>
      <c r="L56" s="55">
        <v>0.1218745275309509</v>
      </c>
      <c r="M56" s="55">
        <v>0</v>
      </c>
      <c r="N56" s="55">
        <v>8.8656723844591889E-2</v>
      </c>
      <c r="O56" s="55">
        <v>0</v>
      </c>
      <c r="P56" s="56">
        <v>0</v>
      </c>
      <c r="Q56" s="56">
        <v>0.50614425066169588</v>
      </c>
      <c r="R56" s="55">
        <v>0.28332449796276132</v>
      </c>
    </row>
    <row r="57" spans="1:256" x14ac:dyDescent="0.2">
      <c r="A57" s="58" t="s">
        <v>48</v>
      </c>
      <c r="B57" s="51">
        <v>2073529</v>
      </c>
      <c r="C57" s="52">
        <v>1156657</v>
      </c>
      <c r="D57" s="52">
        <v>412484</v>
      </c>
      <c r="E57" s="52">
        <v>129590</v>
      </c>
      <c r="F57" s="52">
        <v>0</v>
      </c>
      <c r="G57" s="52">
        <v>409131</v>
      </c>
      <c r="H57" s="53">
        <v>205452</v>
      </c>
      <c r="I57" s="54">
        <v>372953</v>
      </c>
      <c r="J57" s="52">
        <v>543919</v>
      </c>
      <c r="K57" s="55">
        <v>0.55782050793598736</v>
      </c>
      <c r="L57" s="55">
        <v>0.19892849340423982</v>
      </c>
      <c r="M57" s="55">
        <v>6.2497317375353807E-2</v>
      </c>
      <c r="N57" s="55">
        <v>0</v>
      </c>
      <c r="O57" s="55">
        <v>0.19731144343773344</v>
      </c>
      <c r="P57" s="56">
        <v>9.9083253718660308E-2</v>
      </c>
      <c r="Q57" s="56">
        <v>0.17986389387368104</v>
      </c>
      <c r="R57" s="55">
        <v>0.26231559819033157</v>
      </c>
    </row>
    <row r="58" spans="1:256" x14ac:dyDescent="0.2">
      <c r="A58" s="58" t="s">
        <v>49</v>
      </c>
      <c r="B58" s="51">
        <v>649587</v>
      </c>
      <c r="C58" s="52">
        <v>561243</v>
      </c>
      <c r="D58" s="52">
        <v>83616</v>
      </c>
      <c r="E58" s="52">
        <v>0</v>
      </c>
      <c r="F58" s="52">
        <v>223614</v>
      </c>
      <c r="G58" s="52">
        <v>0</v>
      </c>
      <c r="H58" s="53">
        <v>254013</v>
      </c>
      <c r="I58" s="54">
        <v>88344</v>
      </c>
      <c r="J58" s="52">
        <v>0</v>
      </c>
      <c r="K58" s="55">
        <v>0.8639997413741346</v>
      </c>
      <c r="L58" s="55">
        <v>0.12872178784366067</v>
      </c>
      <c r="M58" s="55">
        <v>0</v>
      </c>
      <c r="N58" s="55">
        <v>0.34424026342891717</v>
      </c>
      <c r="O58" s="55">
        <v>0</v>
      </c>
      <c r="P58" s="56">
        <v>0.39103769010155681</v>
      </c>
      <c r="Q58" s="56">
        <v>0.13600025862586534</v>
      </c>
      <c r="R58" s="55">
        <v>0</v>
      </c>
    </row>
    <row r="59" spans="1:256" s="2" customFormat="1" ht="13.5" thickBot="1" x14ac:dyDescent="0.25">
      <c r="A59" s="58" t="s">
        <v>50</v>
      </c>
      <c r="B59" s="51">
        <v>1872149</v>
      </c>
      <c r="C59" s="52">
        <v>549207</v>
      </c>
      <c r="D59" s="52">
        <v>276150</v>
      </c>
      <c r="E59" s="52">
        <v>71408</v>
      </c>
      <c r="F59" s="52">
        <v>51356</v>
      </c>
      <c r="G59" s="52">
        <v>140834</v>
      </c>
      <c r="H59" s="53">
        <v>9459</v>
      </c>
      <c r="I59" s="54">
        <v>963367</v>
      </c>
      <c r="J59" s="52">
        <v>359575</v>
      </c>
      <c r="K59" s="55">
        <v>0.29335645827335322</v>
      </c>
      <c r="L59" s="55">
        <v>0.14750428518242939</v>
      </c>
      <c r="M59" s="55">
        <v>3.8142263249346074E-2</v>
      </c>
      <c r="N59" s="55">
        <v>2.7431577294328602E-2</v>
      </c>
      <c r="O59" s="55">
        <v>7.5225850079240486E-2</v>
      </c>
      <c r="P59" s="56">
        <v>5.0524824680086896E-3</v>
      </c>
      <c r="Q59" s="56">
        <v>0.5145781665882363</v>
      </c>
      <c r="R59" s="55">
        <v>0.19206537513841046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 thickTop="1" thickBot="1" x14ac:dyDescent="0.25">
      <c r="A60" s="68" t="s">
        <v>51</v>
      </c>
      <c r="B60" s="60">
        <v>2024997</v>
      </c>
      <c r="C60" s="61">
        <v>808884</v>
      </c>
      <c r="D60" s="61">
        <v>297874</v>
      </c>
      <c r="E60" s="61">
        <v>0</v>
      </c>
      <c r="F60" s="61">
        <v>61010</v>
      </c>
      <c r="G60" s="61">
        <v>0</v>
      </c>
      <c r="H60" s="62">
        <v>450000</v>
      </c>
      <c r="I60" s="63">
        <v>1216113</v>
      </c>
      <c r="J60" s="61">
        <v>0</v>
      </c>
      <c r="K60" s="64">
        <v>0.39944948066589731</v>
      </c>
      <c r="L60" s="64">
        <v>0.14709848952862647</v>
      </c>
      <c r="M60" s="64">
        <v>0</v>
      </c>
      <c r="N60" s="64">
        <v>3.012843969645387E-2</v>
      </c>
      <c r="O60" s="64">
        <v>0</v>
      </c>
      <c r="P60" s="65">
        <v>0.22222255144081696</v>
      </c>
      <c r="Q60" s="65">
        <v>0.60055051933410275</v>
      </c>
      <c r="R60" s="64">
        <v>0</v>
      </c>
    </row>
    <row r="61" spans="1:256" ht="13.5" thickTop="1" x14ac:dyDescent="0.2">
      <c r="A61" s="57" t="s">
        <v>52</v>
      </c>
      <c r="B61" s="51">
        <v>795061</v>
      </c>
      <c r="C61" s="52">
        <v>436529</v>
      </c>
      <c r="D61" s="52">
        <v>118529</v>
      </c>
      <c r="E61" s="52">
        <v>0</v>
      </c>
      <c r="F61" s="52">
        <v>148000</v>
      </c>
      <c r="G61" s="52">
        <v>0</v>
      </c>
      <c r="H61" s="53">
        <v>170000</v>
      </c>
      <c r="I61" s="54">
        <v>331525</v>
      </c>
      <c r="J61" s="52">
        <v>27007</v>
      </c>
      <c r="K61" s="55">
        <v>0.54905095332307841</v>
      </c>
      <c r="L61" s="55">
        <v>0.14908164279218827</v>
      </c>
      <c r="M61" s="55">
        <v>0</v>
      </c>
      <c r="N61" s="55">
        <v>0.18614923886343313</v>
      </c>
      <c r="O61" s="55">
        <v>0</v>
      </c>
      <c r="P61" s="56">
        <v>0.21382007166745695</v>
      </c>
      <c r="Q61" s="56">
        <v>0.41698058387972747</v>
      </c>
      <c r="R61" s="55">
        <v>3.3968462797194177E-2</v>
      </c>
    </row>
    <row r="62" spans="1:256" customFormat="1" x14ac:dyDescent="0.2">
      <c r="A62" s="57" t="s">
        <v>53</v>
      </c>
      <c r="B62" s="51">
        <v>297101</v>
      </c>
      <c r="C62" s="52">
        <v>136337</v>
      </c>
      <c r="D62" s="52">
        <v>83000</v>
      </c>
      <c r="E62" s="52">
        <v>24500</v>
      </c>
      <c r="F62" s="52">
        <v>28837</v>
      </c>
      <c r="G62" s="52">
        <v>0</v>
      </c>
      <c r="H62" s="53">
        <v>0</v>
      </c>
      <c r="I62" s="54">
        <v>143368</v>
      </c>
      <c r="J62" s="52">
        <v>17396</v>
      </c>
      <c r="K62" s="55">
        <v>0.45889108417676144</v>
      </c>
      <c r="L62" s="55">
        <v>0.27936627611485654</v>
      </c>
      <c r="M62" s="55">
        <v>8.2463539335108263E-2</v>
      </c>
      <c r="N62" s="55">
        <v>9.7061268726796615E-2</v>
      </c>
      <c r="O62" s="55">
        <v>0</v>
      </c>
      <c r="P62" s="56">
        <v>0</v>
      </c>
      <c r="Q62" s="56">
        <v>0.48255643703656331</v>
      </c>
      <c r="R62" s="55">
        <v>5.8552478786675237E-2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5.75" x14ac:dyDescent="0.25">
      <c r="A63" s="20"/>
      <c r="B63" s="21"/>
      <c r="C63" s="22" t="s">
        <v>68</v>
      </c>
      <c r="I63" s="23"/>
      <c r="J63" s="23"/>
      <c r="K63" s="22" t="s">
        <v>68</v>
      </c>
      <c r="L63" s="24"/>
      <c r="M63" s="25"/>
      <c r="N63" s="25"/>
      <c r="O63" s="25"/>
      <c r="P63" s="23"/>
      <c r="Q63" s="23"/>
      <c r="R63" s="2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6.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  <c r="K64" s="34"/>
      <c r="L64" s="23"/>
      <c r="M64" s="23"/>
      <c r="N64" s="23"/>
      <c r="O64" s="23"/>
      <c r="P64" s="23"/>
      <c r="Q64" s="23"/>
      <c r="R64" s="23"/>
    </row>
    <row r="65" spans="1:18" x14ac:dyDescent="0.2">
      <c r="A65" s="19"/>
      <c r="B65" s="23"/>
      <c r="C65" s="23"/>
      <c r="D65" s="23"/>
      <c r="E65" s="23"/>
      <c r="F65" s="23"/>
      <c r="G65" s="23"/>
      <c r="H65" s="23"/>
      <c r="I65" s="23"/>
      <c r="J65" s="23"/>
      <c r="K65" s="19"/>
      <c r="L65" s="23"/>
      <c r="M65" s="23"/>
      <c r="N65" s="23"/>
      <c r="O65" s="23"/>
      <c r="P65" s="23"/>
      <c r="Q65" s="23"/>
      <c r="R65" s="23"/>
    </row>
    <row r="66" spans="1:18" x14ac:dyDescent="0.2">
      <c r="A66" s="19"/>
      <c r="B66" s="23"/>
      <c r="C66" s="23"/>
      <c r="D66" s="23"/>
      <c r="E66" s="23"/>
      <c r="F66" s="23"/>
      <c r="G66" s="23"/>
      <c r="H66" s="23"/>
      <c r="I66" s="23"/>
      <c r="J66" s="23"/>
      <c r="K66" s="19"/>
      <c r="L66" s="23"/>
      <c r="M66" s="23"/>
      <c r="N66" s="23"/>
      <c r="O66" s="23"/>
      <c r="P66" s="23"/>
      <c r="Q66" s="23"/>
      <c r="R66" s="23"/>
    </row>
    <row r="67" spans="1:18" x14ac:dyDescent="0.2">
      <c r="A67" s="19"/>
      <c r="B67" s="23"/>
      <c r="C67" s="23"/>
      <c r="D67" s="23"/>
      <c r="E67" s="23"/>
      <c r="F67" s="23"/>
      <c r="G67" s="23"/>
      <c r="H67" s="23"/>
      <c r="I67" s="23"/>
      <c r="J67" s="23"/>
      <c r="K67" s="19"/>
      <c r="L67" s="23"/>
      <c r="M67" s="23"/>
      <c r="N67" s="23"/>
      <c r="O67" s="23"/>
      <c r="P67" s="23"/>
      <c r="Q67" s="23"/>
      <c r="R67" s="23"/>
    </row>
    <row r="68" spans="1:18" x14ac:dyDescent="0.2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19"/>
      <c r="L68" s="23"/>
      <c r="M68" s="23"/>
      <c r="N68" s="23"/>
      <c r="O68" s="23"/>
      <c r="P68" s="23"/>
      <c r="Q68" s="23"/>
      <c r="R68" s="23"/>
    </row>
    <row r="69" spans="1:18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  <row r="128" spans="1:18" x14ac:dyDescent="0.2">
      <c r="A128" s="19"/>
      <c r="B128" s="23"/>
      <c r="C128" s="23"/>
      <c r="D128" s="23"/>
      <c r="E128" s="23"/>
      <c r="F128" s="23"/>
      <c r="G128" s="23"/>
      <c r="H128" s="23"/>
      <c r="I128" s="23"/>
      <c r="J128" s="23"/>
      <c r="K128" s="19"/>
      <c r="L128" s="23"/>
      <c r="M128" s="23"/>
      <c r="N128" s="23"/>
      <c r="O128" s="23"/>
      <c r="P128" s="23"/>
      <c r="Q128" s="23"/>
      <c r="R128" s="23"/>
    </row>
  </sheetData>
  <phoneticPr fontId="0" type="noConversion"/>
  <hyperlinks>
    <hyperlink ref="S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2012</oddHeader>
    <oddFooter>&amp;C&amp;"Arial Narrow,Regular"Table A-9: p. &amp;P</oddFooter>
  </headerFooter>
  <rowBreaks count="1" manualBreakCount="1">
    <brk id="35" max="65535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8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248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State'!A5</f>
        <v>Total 2012</v>
      </c>
      <c r="B5" s="37">
        <f>'A-9 Money amt-% by State'!B5</f>
        <v>90776521</v>
      </c>
      <c r="C5" s="38">
        <f>'A-9 Money amt-% by State'!C5</f>
        <v>52461447</v>
      </c>
      <c r="D5" s="39">
        <f>'A-9 Money amt-% by State'!D5</f>
        <v>16833084</v>
      </c>
      <c r="E5" s="39">
        <f>'A-9 Money amt-% by State'!E5</f>
        <v>2270367</v>
      </c>
      <c r="F5" s="39">
        <f>'A-9 Money amt-% by State'!F5</f>
        <v>11028010</v>
      </c>
      <c r="G5" s="39">
        <f>'A-9 Money amt-% by State'!G5</f>
        <v>17447980</v>
      </c>
      <c r="H5" s="40">
        <f>'A-9 Money amt-% by State'!H5</f>
        <v>4882006</v>
      </c>
      <c r="I5" s="41">
        <f>'A-9 Money amt-% by State'!I5</f>
        <v>32423473</v>
      </c>
      <c r="J5" s="42">
        <f>'A-9 Money amt-% by State'!J5</f>
        <v>5891601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5" thickBot="1" x14ac:dyDescent="0.25">
      <c r="A6" s="47">
        <f>'A-9 Money amt-% by State'!A6</f>
        <v>2011</v>
      </c>
      <c r="B6" s="37">
        <f>'A-9 Money amt-% by State'!B6</f>
        <v>87576960</v>
      </c>
      <c r="C6" s="38">
        <f>'A-9 Money amt-% by State'!C6</f>
        <v>50760210</v>
      </c>
      <c r="D6" s="39">
        <f>'A-9 Money amt-% by State'!D6</f>
        <v>16034234</v>
      </c>
      <c r="E6" s="39">
        <f>'A-9 Money amt-% by State'!E6</f>
        <v>2133969</v>
      </c>
      <c r="F6" s="39">
        <f>'A-9 Money amt-% by State'!F6</f>
        <v>11205645</v>
      </c>
      <c r="G6" s="39">
        <f>'A-9 Money amt-% by State'!G6</f>
        <v>16165247</v>
      </c>
      <c r="H6" s="40">
        <f>'A-9 Money amt-% by State'!H6</f>
        <v>5221115</v>
      </c>
      <c r="I6" s="41">
        <f>'A-9 Money amt-% by State'!I6</f>
        <v>31169197</v>
      </c>
      <c r="J6" s="38">
        <f>'A-9 Money amt-% by State'!J6</f>
        <v>5647553</v>
      </c>
    </row>
    <row r="7" spans="1:248" ht="13.5" thickBot="1" x14ac:dyDescent="0.25">
      <c r="A7" s="47">
        <f>'A-9 Money amt-% by State'!A7</f>
        <v>2010</v>
      </c>
      <c r="B7" s="37">
        <f>'A-9 Money amt-% by State'!B7</f>
        <v>88067285</v>
      </c>
      <c r="C7" s="38">
        <f>'A-9 Money amt-% by State'!C7</f>
        <v>51087759</v>
      </c>
      <c r="D7" s="39">
        <f>'A-9 Money amt-% by State'!D7</f>
        <v>16381835</v>
      </c>
      <c r="E7" s="39">
        <f>'A-9 Money amt-% by State'!E7</f>
        <v>2293264</v>
      </c>
      <c r="F7" s="39">
        <f>'A-9 Money amt-% by State'!F7</f>
        <v>10492757</v>
      </c>
      <c r="G7" s="39">
        <f>'A-9 Money amt-% by State'!G7</f>
        <v>16071764</v>
      </c>
      <c r="H7" s="40">
        <f>'A-9 Money amt-% by State'!H7</f>
        <v>5848139</v>
      </c>
      <c r="I7" s="41">
        <f>'A-9 Money amt-% by State'!I7</f>
        <v>30154334</v>
      </c>
      <c r="J7" s="38">
        <f>'A-9 Money amt-% by State'!J7</f>
        <v>6825192</v>
      </c>
    </row>
    <row r="8" spans="1:248" ht="13.5" thickBot="1" x14ac:dyDescent="0.25">
      <c r="A8" s="47">
        <f>'A-9 Money amt-% by State'!A8</f>
        <v>2009</v>
      </c>
      <c r="B8" s="37">
        <f>'A-9 Money amt-% by State'!B8</f>
        <v>84945821</v>
      </c>
      <c r="C8" s="38">
        <f>'A-9 Money amt-% by State'!C8</f>
        <v>51234060</v>
      </c>
      <c r="D8" s="39">
        <f>'A-9 Money amt-% by State'!D8</f>
        <v>16658330</v>
      </c>
      <c r="E8" s="39">
        <f>'A-9 Money amt-% by State'!E8</f>
        <v>2437250</v>
      </c>
      <c r="F8" s="39">
        <f>'A-9 Money amt-% by State'!F8</f>
        <v>11147486</v>
      </c>
      <c r="G8" s="39">
        <f>'A-9 Money amt-% by State'!G8</f>
        <v>16312862</v>
      </c>
      <c r="H8" s="40">
        <f>'A-9 Money amt-% by State'!H8</f>
        <v>4678132</v>
      </c>
      <c r="I8" s="41">
        <f>'A-9 Money amt-% by State'!I8</f>
        <v>27160427</v>
      </c>
      <c r="J8" s="38">
        <f>'A-9 Money amt-% by State'!J8</f>
        <v>6551334</v>
      </c>
    </row>
    <row r="9" spans="1:248" ht="13.5" thickBot="1" x14ac:dyDescent="0.25">
      <c r="A9" s="47">
        <f>'A-9 Money amt-% by State'!A9</f>
        <v>2008</v>
      </c>
      <c r="B9" s="37">
        <f>'A-9 Money amt-% by State'!B9</f>
        <v>86866689</v>
      </c>
      <c r="C9" s="38">
        <f>'A-9 Money amt-% by State'!C9</f>
        <v>49243750</v>
      </c>
      <c r="D9" s="39">
        <f>'A-9 Money amt-% by State'!D9</f>
        <v>16103602</v>
      </c>
      <c r="E9" s="39">
        <f>'A-9 Money amt-% by State'!E9</f>
        <v>2330738</v>
      </c>
      <c r="F9" s="39">
        <f>'A-9 Money amt-% by State'!F9</f>
        <v>10583718</v>
      </c>
      <c r="G9" s="39">
        <f>'A-9 Money amt-% by State'!G9</f>
        <v>16265419</v>
      </c>
      <c r="H9" s="40">
        <f>'A-9 Money amt-% by State'!H9</f>
        <v>3960273</v>
      </c>
      <c r="I9" s="41">
        <f>'A-9 Money amt-% by State'!I9</f>
        <v>30834497</v>
      </c>
      <c r="J9" s="38">
        <f>'A-9 Money amt-% by State'!J9</f>
        <v>6788442</v>
      </c>
    </row>
    <row r="10" spans="1:248" ht="13.5" thickBot="1" x14ac:dyDescent="0.25">
      <c r="A10" s="47">
        <f>'A-9 Money amt-% by State'!A10</f>
        <v>2007</v>
      </c>
      <c r="B10" s="37">
        <f>'A-9 Money amt-% by State'!B10</f>
        <v>82799234</v>
      </c>
      <c r="C10" s="38">
        <f>'A-9 Money amt-% by State'!C10</f>
        <v>47416641</v>
      </c>
      <c r="D10" s="39">
        <f>'A-9 Money amt-% by State'!D10</f>
        <v>14916446</v>
      </c>
      <c r="E10" s="39">
        <f>'A-9 Money amt-% by State'!E10</f>
        <v>2236297</v>
      </c>
      <c r="F10" s="39">
        <f>'A-9 Money amt-% by State'!F10</f>
        <v>10497798</v>
      </c>
      <c r="G10" s="39">
        <f>'A-9 Money amt-% by State'!G10</f>
        <v>15628994</v>
      </c>
      <c r="H10" s="40">
        <f>'A-9 Money amt-% by State'!H10</f>
        <v>4137106</v>
      </c>
      <c r="I10" s="41">
        <f>'A-9 Money amt-% by State'!I10</f>
        <v>28451814</v>
      </c>
      <c r="J10" s="38">
        <f>'A-9 Money amt-% by State'!J10</f>
        <v>6930779</v>
      </c>
    </row>
    <row r="11" spans="1:248" ht="13.5" customHeight="1" x14ac:dyDescent="0.2">
      <c r="A11" s="50" t="s">
        <v>3</v>
      </c>
      <c r="B11" s="51">
        <f>'A-9 Money amt-% by State'!B11</f>
        <v>684038</v>
      </c>
      <c r="C11" s="52">
        <f>'A-9 Money amt-% by State'!C11</f>
        <v>318138</v>
      </c>
      <c r="D11" s="52">
        <f>'A-9 Money amt-% by State'!D11</f>
        <v>83213</v>
      </c>
      <c r="E11" s="52">
        <f>'A-9 Money amt-% by State'!E11</f>
        <v>0</v>
      </c>
      <c r="F11" s="52">
        <f>'A-9 Money amt-% by State'!F11</f>
        <v>234925</v>
      </c>
      <c r="G11" s="52">
        <f>'A-9 Money amt-% by State'!G11</f>
        <v>0</v>
      </c>
      <c r="H11" s="53">
        <f>'A-9 Money amt-% by State'!H11</f>
        <v>0</v>
      </c>
      <c r="I11" s="54">
        <f>'A-9 Money amt-% by State'!I11</f>
        <v>365900</v>
      </c>
      <c r="J11" s="52">
        <f>'A-9 Money amt-% by State'!J11</f>
        <v>0</v>
      </c>
    </row>
    <row r="12" spans="1:248" x14ac:dyDescent="0.2">
      <c r="A12" s="57" t="s">
        <v>4</v>
      </c>
      <c r="B12" s="51">
        <f>'A-9 Money amt-% by State'!B12</f>
        <v>1453257</v>
      </c>
      <c r="C12" s="52">
        <f>'A-9 Money amt-% by State'!C12</f>
        <v>946396</v>
      </c>
      <c r="D12" s="52">
        <f>'A-9 Money amt-% by State'!D12</f>
        <v>248423</v>
      </c>
      <c r="E12" s="52">
        <f>'A-9 Money amt-% by State'!E12</f>
        <v>70143</v>
      </c>
      <c r="F12" s="52">
        <f>'A-9 Money amt-% by State'!F12</f>
        <v>52599</v>
      </c>
      <c r="G12" s="52">
        <f>'A-9 Money amt-% by State'!G12</f>
        <v>171289</v>
      </c>
      <c r="H12" s="53">
        <f>'A-9 Money amt-% by State'!H12</f>
        <v>403942</v>
      </c>
      <c r="I12" s="54">
        <f>'A-9 Money amt-% by State'!I12</f>
        <v>442036</v>
      </c>
      <c r="J12" s="52">
        <f>'A-9 Money amt-% by State'!J12</f>
        <v>64825</v>
      </c>
    </row>
    <row r="13" spans="1:248" x14ac:dyDescent="0.2">
      <c r="A13" s="57" t="s">
        <v>5</v>
      </c>
      <c r="B13" s="51">
        <f>'A-9 Money amt-% by State'!B13</f>
        <v>1007406</v>
      </c>
      <c r="C13" s="52">
        <f>'A-9 Money amt-% by State'!C13</f>
        <v>666958</v>
      </c>
      <c r="D13" s="52">
        <f>'A-9 Money amt-% by State'!D13</f>
        <v>156784</v>
      </c>
      <c r="E13" s="52">
        <f>'A-9 Money amt-% by State'!E13</f>
        <v>74864</v>
      </c>
      <c r="F13" s="52">
        <f>'A-9 Money amt-% by State'!F13</f>
        <v>95823</v>
      </c>
      <c r="G13" s="52">
        <f>'A-9 Money amt-% by State'!G13</f>
        <v>339487</v>
      </c>
      <c r="H13" s="53">
        <f>'A-9 Money amt-% by State'!H13</f>
        <v>0</v>
      </c>
      <c r="I13" s="54">
        <f>'A-9 Money amt-% by State'!I13</f>
        <v>208326</v>
      </c>
      <c r="J13" s="52">
        <f>'A-9 Money amt-% by State'!J13</f>
        <v>132122</v>
      </c>
    </row>
    <row r="14" spans="1:248" s="2" customFormat="1" ht="13.5" thickBot="1" x14ac:dyDescent="0.25">
      <c r="A14" s="58" t="s">
        <v>6</v>
      </c>
      <c r="B14" s="51">
        <f>'A-9 Money amt-% by State'!B14</f>
        <v>1485627</v>
      </c>
      <c r="C14" s="52">
        <f>'A-9 Money amt-% by State'!C14</f>
        <v>681635</v>
      </c>
      <c r="D14" s="52">
        <f>'A-9 Money amt-% by State'!D14</f>
        <v>384387</v>
      </c>
      <c r="E14" s="52">
        <f>'A-9 Money amt-% by State'!E14</f>
        <v>101723</v>
      </c>
      <c r="F14" s="52">
        <f>'A-9 Money amt-% by State'!F14</f>
        <v>81879</v>
      </c>
      <c r="G14" s="52">
        <f>'A-9 Money amt-% by State'!G14</f>
        <v>113646</v>
      </c>
      <c r="H14" s="53">
        <f>'A-9 Money amt-% by State'!H14</f>
        <v>0</v>
      </c>
      <c r="I14" s="54">
        <f>'A-9 Money amt-% by State'!I14</f>
        <v>803992</v>
      </c>
      <c r="J14" s="52">
        <f>'A-9 Money amt-% by State'!J14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9" t="s">
        <v>7</v>
      </c>
      <c r="B15" s="60">
        <f>'A-9 Money amt-% by State'!B15</f>
        <v>8434440</v>
      </c>
      <c r="C15" s="61">
        <f>'A-9 Money amt-% by State'!C15</f>
        <v>4128324</v>
      </c>
      <c r="D15" s="61">
        <f>'A-9 Money amt-% by State'!D15</f>
        <v>1690368</v>
      </c>
      <c r="E15" s="61">
        <f>'A-9 Money amt-% by State'!E15</f>
        <v>311575</v>
      </c>
      <c r="F15" s="61">
        <f>'A-9 Money amt-% by State'!F15</f>
        <v>652990</v>
      </c>
      <c r="G15" s="61">
        <f>'A-9 Money amt-% by State'!G15</f>
        <v>1473391</v>
      </c>
      <c r="H15" s="62">
        <f>'A-9 Money amt-% by State'!H15</f>
        <v>0</v>
      </c>
      <c r="I15" s="63">
        <f>'A-9 Money amt-% by State'!I15</f>
        <v>3212122</v>
      </c>
      <c r="J15" s="61">
        <f>'A-9 Money amt-% by State'!J15</f>
        <v>1093994</v>
      </c>
    </row>
    <row r="16" spans="1:248" ht="13.5" thickTop="1" x14ac:dyDescent="0.2">
      <c r="A16" s="57" t="s">
        <v>8</v>
      </c>
      <c r="B16" s="51">
        <f>'A-9 Money amt-% by State'!B16</f>
        <v>2169096</v>
      </c>
      <c r="C16" s="52">
        <f>'A-9 Money amt-% by State'!C16</f>
        <v>1764273</v>
      </c>
      <c r="D16" s="52">
        <f>'A-9 Money amt-% by State'!D16</f>
        <v>232737</v>
      </c>
      <c r="E16" s="52">
        <f>'A-9 Money amt-% by State'!E16</f>
        <v>52141</v>
      </c>
      <c r="F16" s="52">
        <f>'A-9 Money amt-% by State'!F16</f>
        <v>131911</v>
      </c>
      <c r="G16" s="52">
        <f>'A-9 Money amt-% by State'!G16</f>
        <v>1338184</v>
      </c>
      <c r="H16" s="53">
        <f>'A-9 Money amt-% by State'!H16</f>
        <v>9300</v>
      </c>
      <c r="I16" s="54">
        <f>'A-9 Money amt-% by State'!I16</f>
        <v>274026</v>
      </c>
      <c r="J16" s="52">
        <f>'A-9 Money amt-% by State'!J16</f>
        <v>130797</v>
      </c>
    </row>
    <row r="17" spans="1:248" x14ac:dyDescent="0.2">
      <c r="A17" s="58" t="s">
        <v>9</v>
      </c>
      <c r="B17" s="51">
        <f>'A-9 Money amt-% by State'!B17</f>
        <v>1952449</v>
      </c>
      <c r="C17" s="52">
        <f>'A-9 Money amt-% by State'!C17</f>
        <v>399077</v>
      </c>
      <c r="D17" s="52">
        <f>'A-9 Money amt-% by State'!D17</f>
        <v>221186</v>
      </c>
      <c r="E17" s="52">
        <f>'A-9 Money amt-% by State'!E17</f>
        <v>0</v>
      </c>
      <c r="F17" s="52">
        <f>'A-9 Money amt-% by State'!F17</f>
        <v>177891</v>
      </c>
      <c r="G17" s="52">
        <f>'A-9 Money amt-% by State'!G17</f>
        <v>0</v>
      </c>
      <c r="H17" s="53">
        <f>'A-9 Money amt-% by State'!H17</f>
        <v>0</v>
      </c>
      <c r="I17" s="54">
        <f>'A-9 Money amt-% by State'!I17</f>
        <v>1553372</v>
      </c>
      <c r="J17" s="52">
        <f>'A-9 Money amt-% by State'!J17</f>
        <v>0</v>
      </c>
    </row>
    <row r="18" spans="1:248" x14ac:dyDescent="0.2">
      <c r="A18" s="58" t="s">
        <v>10</v>
      </c>
      <c r="B18" s="51">
        <f>'A-9 Money amt-% by State'!B18</f>
        <v>500843</v>
      </c>
      <c r="C18" s="52">
        <f>'A-9 Money amt-% by State'!C18</f>
        <v>196617</v>
      </c>
      <c r="D18" s="52">
        <f>'A-9 Money amt-% by State'!D18</f>
        <v>80819</v>
      </c>
      <c r="E18" s="52">
        <f>'A-9 Money amt-% by State'!E18</f>
        <v>0</v>
      </c>
      <c r="F18" s="52">
        <f>'A-9 Money amt-% by State'!F18</f>
        <v>65798</v>
      </c>
      <c r="G18" s="52">
        <f>'A-9 Money amt-% by State'!G18</f>
        <v>0</v>
      </c>
      <c r="H18" s="53">
        <f>'A-9 Money amt-% by State'!H18</f>
        <v>50000</v>
      </c>
      <c r="I18" s="54">
        <f>'A-9 Money amt-% by State'!I18</f>
        <v>304226</v>
      </c>
      <c r="J18" s="52">
        <f>'A-9 Money amt-% by State'!J18</f>
        <v>0</v>
      </c>
    </row>
    <row r="19" spans="1:248" s="2" customFormat="1" ht="13.5" thickBot="1" x14ac:dyDescent="0.25">
      <c r="A19" s="57" t="s">
        <v>11</v>
      </c>
      <c r="B19" s="51">
        <f>'A-9 Money amt-% by State'!B19</f>
        <v>497413</v>
      </c>
      <c r="C19" s="52">
        <f>'A-9 Money amt-% by State'!C19</f>
        <v>315076</v>
      </c>
      <c r="D19" s="52">
        <f>'A-9 Money amt-% by State'!D19</f>
        <v>82968</v>
      </c>
      <c r="E19" s="52">
        <f>'A-9 Money amt-% by State'!E19</f>
        <v>24930</v>
      </c>
      <c r="F19" s="52">
        <f>'A-9 Money amt-% by State'!F19</f>
        <v>207178</v>
      </c>
      <c r="G19" s="52">
        <f>'A-9 Money amt-% by State'!G19</f>
        <v>0</v>
      </c>
      <c r="H19" s="53">
        <f>'A-9 Money amt-% by State'!H19</f>
        <v>0</v>
      </c>
      <c r="I19" s="54">
        <f>'A-9 Money amt-% by State'!I19</f>
        <v>182337</v>
      </c>
      <c r="J19" s="52">
        <f>'A-9 Money amt-% by State'!J19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25" thickTop="1" thickBot="1" x14ac:dyDescent="0.25">
      <c r="A20" s="66" t="s">
        <v>12</v>
      </c>
      <c r="B20" s="60">
        <f>'A-9 Money amt-% by State'!B20</f>
        <v>3039506</v>
      </c>
      <c r="C20" s="61">
        <f>'A-9 Money amt-% by State'!C20</f>
        <v>1636723</v>
      </c>
      <c r="D20" s="61">
        <f>'A-9 Money amt-% by State'!D20</f>
        <v>1163613</v>
      </c>
      <c r="E20" s="61">
        <f>'A-9 Money amt-% by State'!E20</f>
        <v>0</v>
      </c>
      <c r="F20" s="61">
        <f>'A-9 Money amt-% by State'!F20</f>
        <v>473110</v>
      </c>
      <c r="G20" s="61">
        <f>'A-9 Money amt-% by State'!G20</f>
        <v>0</v>
      </c>
      <c r="H20" s="62">
        <f>'A-9 Money amt-% by State'!H20</f>
        <v>0</v>
      </c>
      <c r="I20" s="63">
        <f>'A-9 Money amt-% by State'!I20</f>
        <v>1402783</v>
      </c>
      <c r="J20" s="61">
        <f>'A-9 Money amt-% by State'!J20</f>
        <v>0</v>
      </c>
    </row>
    <row r="21" spans="1:248" ht="13.5" thickTop="1" x14ac:dyDescent="0.2">
      <c r="A21" s="57" t="s">
        <v>13</v>
      </c>
      <c r="B21" s="51">
        <f>'A-9 Money amt-% by State'!B21</f>
        <v>2875013</v>
      </c>
      <c r="C21" s="52">
        <f>'A-9 Money amt-% by State'!C21</f>
        <v>1346853</v>
      </c>
      <c r="D21" s="52">
        <f>'A-9 Money amt-% by State'!D21</f>
        <v>445082</v>
      </c>
      <c r="E21" s="52">
        <f>'A-9 Money amt-% by State'!E21</f>
        <v>0</v>
      </c>
      <c r="F21" s="52">
        <f>'A-9 Money amt-% by State'!F21</f>
        <v>226660</v>
      </c>
      <c r="G21" s="52">
        <f>'A-9 Money amt-% by State'!G21</f>
        <v>642710</v>
      </c>
      <c r="H21" s="53">
        <f>'A-9 Money amt-% by State'!H21</f>
        <v>32401</v>
      </c>
      <c r="I21" s="54">
        <f>'A-9 Money amt-% by State'!I21</f>
        <v>1180135</v>
      </c>
      <c r="J21" s="52">
        <f>'A-9 Money amt-% by State'!J21</f>
        <v>348025</v>
      </c>
    </row>
    <row r="22" spans="1:248" x14ac:dyDescent="0.2">
      <c r="A22" s="57" t="s">
        <v>14</v>
      </c>
      <c r="B22" s="51">
        <f>'A-9 Money amt-% by State'!B22</f>
        <v>123182</v>
      </c>
      <c r="C22" s="52">
        <f>'A-9 Money amt-% by State'!C22</f>
        <v>90694</v>
      </c>
      <c r="D22" s="52">
        <f>'A-9 Money amt-% by State'!D22</f>
        <v>88798</v>
      </c>
      <c r="E22" s="52">
        <f>'A-9 Money amt-% by State'!E22</f>
        <v>1280</v>
      </c>
      <c r="F22" s="52">
        <f>'A-9 Money amt-% by State'!F22</f>
        <v>616</v>
      </c>
      <c r="G22" s="52">
        <f>'A-9 Money amt-% by State'!G22</f>
        <v>0</v>
      </c>
      <c r="H22" s="53">
        <f>'A-9 Money amt-% by State'!H22</f>
        <v>0</v>
      </c>
      <c r="I22" s="54">
        <f>'A-9 Money amt-% by State'!I22</f>
        <v>32488</v>
      </c>
      <c r="J22" s="52">
        <f>'A-9 Money amt-% by State'!J22</f>
        <v>0</v>
      </c>
    </row>
    <row r="23" spans="1:248" x14ac:dyDescent="0.2">
      <c r="A23" s="58" t="s">
        <v>15</v>
      </c>
      <c r="B23" s="51">
        <f>'A-9 Money amt-% by State'!B23</f>
        <v>907477</v>
      </c>
      <c r="C23" s="52">
        <f>'A-9 Money amt-% by State'!C23</f>
        <v>435131</v>
      </c>
      <c r="D23" s="52">
        <f>'A-9 Money amt-% by State'!D23</f>
        <v>174136</v>
      </c>
      <c r="E23" s="52">
        <f>'A-9 Money amt-% by State'!E23</f>
        <v>0</v>
      </c>
      <c r="F23" s="52">
        <f>'A-9 Money amt-% by State'!F23</f>
        <v>260995</v>
      </c>
      <c r="G23" s="52">
        <f>'A-9 Money amt-% by State'!G23</f>
        <v>0</v>
      </c>
      <c r="H23" s="53">
        <f>'A-9 Money amt-% by State'!H23</f>
        <v>0</v>
      </c>
      <c r="I23" s="54">
        <f>'A-9 Money amt-% by State'!I23</f>
        <v>472346</v>
      </c>
      <c r="J23" s="52">
        <f>'A-9 Money amt-% by State'!J23</f>
        <v>0</v>
      </c>
    </row>
    <row r="24" spans="1:248" s="2" customFormat="1" ht="13.5" thickBot="1" x14ac:dyDescent="0.25">
      <c r="A24" s="57" t="s">
        <v>16</v>
      </c>
      <c r="B24" s="51">
        <f>'A-9 Money amt-% by State'!B24</f>
        <v>759164</v>
      </c>
      <c r="C24" s="52">
        <f>'A-9 Money amt-% by State'!C24</f>
        <v>673142</v>
      </c>
      <c r="D24" s="52">
        <f>'A-9 Money amt-% by State'!D24</f>
        <v>78495</v>
      </c>
      <c r="E24" s="52">
        <f>'A-9 Money amt-% by State'!E24</f>
        <v>0</v>
      </c>
      <c r="F24" s="52">
        <f>'A-9 Money amt-% by State'!F24</f>
        <v>47142</v>
      </c>
      <c r="G24" s="52">
        <f>'A-9 Money amt-% by State'!G24</f>
        <v>547505</v>
      </c>
      <c r="H24" s="53">
        <f>'A-9 Money amt-% by State'!H24</f>
        <v>0</v>
      </c>
      <c r="I24" s="54">
        <f>'A-9 Money amt-% by State'!I24</f>
        <v>86022</v>
      </c>
      <c r="J24" s="52">
        <f>'A-9 Money amt-% by State'!J24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25" thickTop="1" thickBot="1" x14ac:dyDescent="0.25">
      <c r="A25" s="66" t="s">
        <v>17</v>
      </c>
      <c r="B25" s="60">
        <f>'A-9 Money amt-% by State'!B25</f>
        <v>3411960</v>
      </c>
      <c r="C25" s="61">
        <f>'A-9 Money amt-% by State'!C25</f>
        <v>2081389</v>
      </c>
      <c r="D25" s="61">
        <f>'A-9 Money amt-% by State'!D25</f>
        <v>636425</v>
      </c>
      <c r="E25" s="61">
        <f>'A-9 Money amt-% by State'!E25</f>
        <v>205598</v>
      </c>
      <c r="F25" s="61">
        <f>'A-9 Money amt-% by State'!F25</f>
        <v>1239366</v>
      </c>
      <c r="G25" s="61">
        <f>'A-9 Money amt-% by State'!G25</f>
        <v>0</v>
      </c>
      <c r="H25" s="62">
        <f>'A-9 Money amt-% by State'!H25</f>
        <v>0</v>
      </c>
      <c r="I25" s="63">
        <f>'A-9 Money amt-% by State'!I25</f>
        <v>873400</v>
      </c>
      <c r="J25" s="61">
        <f>'A-9 Money amt-% by State'!J25</f>
        <v>457171</v>
      </c>
    </row>
    <row r="26" spans="1:248" ht="13.5" thickTop="1" x14ac:dyDescent="0.2">
      <c r="A26" s="57" t="s">
        <v>18</v>
      </c>
      <c r="B26" s="51">
        <f>'A-9 Money amt-% by State'!B26</f>
        <v>953830</v>
      </c>
      <c r="C26" s="52">
        <f>'A-9 Money amt-% by State'!C26</f>
        <v>611450</v>
      </c>
      <c r="D26" s="52">
        <f>'A-9 Money amt-% by State'!D26</f>
        <v>289085</v>
      </c>
      <c r="E26" s="52">
        <f>'A-9 Money amt-% by State'!E26</f>
        <v>0</v>
      </c>
      <c r="F26" s="52">
        <f>'A-9 Money amt-% by State'!F26</f>
        <v>0</v>
      </c>
      <c r="G26" s="52">
        <f>'A-9 Money amt-% by State'!G26</f>
        <v>322365</v>
      </c>
      <c r="H26" s="53">
        <f>'A-9 Money amt-% by State'!H26</f>
        <v>0</v>
      </c>
      <c r="I26" s="54">
        <f>'A-9 Money amt-% by State'!I26</f>
        <v>302314</v>
      </c>
      <c r="J26" s="52">
        <f>'A-9 Money amt-% by State'!J26</f>
        <v>40066</v>
      </c>
    </row>
    <row r="27" spans="1:248" x14ac:dyDescent="0.2">
      <c r="A27" s="58" t="s">
        <v>19</v>
      </c>
      <c r="B27" s="51">
        <f>'A-9 Money amt-% by State'!B27</f>
        <v>712595</v>
      </c>
      <c r="C27" s="52">
        <f>'A-9 Money amt-% by State'!C27</f>
        <v>466478</v>
      </c>
      <c r="D27" s="52">
        <f>'A-9 Money amt-% by State'!D27</f>
        <v>147117</v>
      </c>
      <c r="E27" s="52">
        <f>'A-9 Money amt-% by State'!E27</f>
        <v>0</v>
      </c>
      <c r="F27" s="52">
        <f>'A-9 Money amt-% by State'!F27</f>
        <v>150361</v>
      </c>
      <c r="G27" s="52">
        <f>'A-9 Money amt-% by State'!G27</f>
        <v>0</v>
      </c>
      <c r="H27" s="53">
        <f>'A-9 Money amt-% by State'!H27</f>
        <v>169000</v>
      </c>
      <c r="I27" s="54">
        <f>'A-9 Money amt-% by State'!I27</f>
        <v>246117</v>
      </c>
      <c r="J27" s="52">
        <f>'A-9 Money amt-% by State'!J27</f>
        <v>0</v>
      </c>
    </row>
    <row r="28" spans="1:248" x14ac:dyDescent="0.2">
      <c r="A28" s="57" t="s">
        <v>55</v>
      </c>
      <c r="B28" s="51">
        <f>'A-9 Money amt-% by State'!B28</f>
        <v>1473522</v>
      </c>
      <c r="C28" s="52">
        <f>'A-9 Money amt-% by State'!C28</f>
        <v>619465</v>
      </c>
      <c r="D28" s="52">
        <f>'A-9 Money amt-% by State'!D28</f>
        <v>219921</v>
      </c>
      <c r="E28" s="52">
        <f>'A-9 Money amt-% by State'!E28</f>
        <v>0</v>
      </c>
      <c r="F28" s="52">
        <f>'A-9 Money amt-% by State'!F28</f>
        <v>64098</v>
      </c>
      <c r="G28" s="52">
        <f>'A-9 Money amt-% by State'!G28</f>
        <v>335446</v>
      </c>
      <c r="H28" s="53">
        <f>'A-9 Money amt-% by State'!H28</f>
        <v>0</v>
      </c>
      <c r="I28" s="54">
        <f>'A-9 Money amt-% by State'!I28</f>
        <v>805308</v>
      </c>
      <c r="J28" s="52">
        <f>'A-9 Money amt-% by State'!J28</f>
        <v>48749</v>
      </c>
    </row>
    <row r="29" spans="1:248" s="2" customFormat="1" ht="13.5" thickBot="1" x14ac:dyDescent="0.25">
      <c r="A29" s="57" t="s">
        <v>20</v>
      </c>
      <c r="B29" s="51">
        <f>'A-9 Money amt-% by State'!B29</f>
        <v>1132072</v>
      </c>
      <c r="C29" s="52">
        <f>'A-9 Money amt-% by State'!C29</f>
        <v>862480</v>
      </c>
      <c r="D29" s="52">
        <f>'A-9 Money amt-% by State'!D29</f>
        <v>224480</v>
      </c>
      <c r="E29" s="52">
        <f>'A-9 Money amt-% by State'!E29</f>
        <v>0</v>
      </c>
      <c r="F29" s="52">
        <f>'A-9 Money amt-% by State'!F29</f>
        <v>638000</v>
      </c>
      <c r="G29" s="52">
        <f>'A-9 Money amt-% by State'!G29</f>
        <v>0</v>
      </c>
      <c r="H29" s="53">
        <f>'A-9 Money amt-% by State'!H29</f>
        <v>0</v>
      </c>
      <c r="I29" s="54">
        <f>'A-9 Money amt-% by State'!I29</f>
        <v>219233</v>
      </c>
      <c r="J29" s="52">
        <f>'A-9 Money amt-% by State'!J29</f>
        <v>50359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25" thickTop="1" thickBot="1" x14ac:dyDescent="0.25">
      <c r="A30" s="66" t="s">
        <v>21</v>
      </c>
      <c r="B30" s="60">
        <f>'A-9 Money amt-% by State'!B30</f>
        <v>2902973</v>
      </c>
      <c r="C30" s="61">
        <f>'A-9 Money amt-% by State'!C30</f>
        <v>2348941</v>
      </c>
      <c r="D30" s="61">
        <f>'A-9 Money amt-% by State'!D30</f>
        <v>361717</v>
      </c>
      <c r="E30" s="61">
        <f>'A-9 Money amt-% by State'!E30</f>
        <v>0</v>
      </c>
      <c r="F30" s="61">
        <f>'A-9 Money amt-% by State'!F30</f>
        <v>300000</v>
      </c>
      <c r="G30" s="61">
        <f>'A-9 Money amt-% by State'!G30</f>
        <v>1687224</v>
      </c>
      <c r="H30" s="62">
        <f>'A-9 Money amt-% by State'!H30</f>
        <v>0</v>
      </c>
      <c r="I30" s="63">
        <f>'A-9 Money amt-% by State'!I30</f>
        <v>312052</v>
      </c>
      <c r="J30" s="61">
        <f>'A-9 Money amt-% by State'!J30</f>
        <v>241980</v>
      </c>
    </row>
    <row r="31" spans="1:248" ht="13.5" thickTop="1" x14ac:dyDescent="0.2">
      <c r="A31" s="58" t="s">
        <v>22</v>
      </c>
      <c r="B31" s="51">
        <f>'A-9 Money amt-% by State'!B31</f>
        <v>2829359</v>
      </c>
      <c r="C31" s="52">
        <f>'A-9 Money amt-% by State'!C31</f>
        <v>653662</v>
      </c>
      <c r="D31" s="52">
        <f>'A-9 Money amt-% by State'!D31</f>
        <v>327823</v>
      </c>
      <c r="E31" s="52">
        <f>'A-9 Money amt-% by State'!E31</f>
        <v>86454</v>
      </c>
      <c r="F31" s="52">
        <f>'A-9 Money amt-% by State'!F31</f>
        <v>125000</v>
      </c>
      <c r="G31" s="52">
        <f>'A-9 Money amt-% by State'!G31</f>
        <v>114385</v>
      </c>
      <c r="H31" s="53">
        <f>'A-9 Money amt-% by State'!H31</f>
        <v>0</v>
      </c>
      <c r="I31" s="54">
        <f>'A-9 Money amt-% by State'!I31</f>
        <v>1534623</v>
      </c>
      <c r="J31" s="52">
        <f>'A-9 Money amt-% by State'!J31</f>
        <v>641074</v>
      </c>
    </row>
    <row r="32" spans="1:248" x14ac:dyDescent="0.2">
      <c r="A32" s="67" t="s">
        <v>23</v>
      </c>
      <c r="B32" s="51">
        <f>'A-9 Money amt-% by State'!B32</f>
        <v>662793</v>
      </c>
      <c r="C32" s="52">
        <f>'A-9 Money amt-% by State'!C32</f>
        <v>404584</v>
      </c>
      <c r="D32" s="52">
        <f>'A-9 Money amt-% by State'!D32</f>
        <v>83645</v>
      </c>
      <c r="E32" s="52">
        <f>'A-9 Money amt-% by State'!E32</f>
        <v>0</v>
      </c>
      <c r="F32" s="52">
        <f>'A-9 Money amt-% by State'!F32</f>
        <v>18100</v>
      </c>
      <c r="G32" s="52">
        <f>'A-9 Money amt-% by State'!G32</f>
        <v>86772</v>
      </c>
      <c r="H32" s="53">
        <f>'A-9 Money amt-% by State'!H32</f>
        <v>216067</v>
      </c>
      <c r="I32" s="54">
        <f>'A-9 Money amt-% by State'!I32</f>
        <v>252770</v>
      </c>
      <c r="J32" s="52">
        <f>'A-9 Money amt-% by State'!J32</f>
        <v>5439</v>
      </c>
    </row>
    <row r="33" spans="1:248" x14ac:dyDescent="0.2">
      <c r="A33" s="58" t="s">
        <v>24</v>
      </c>
      <c r="B33" s="51">
        <f>'A-9 Money amt-% by State'!B33</f>
        <v>1968991</v>
      </c>
      <c r="C33" s="52">
        <f>'A-9 Money amt-% by State'!C33</f>
        <v>1031397</v>
      </c>
      <c r="D33" s="52">
        <f>'A-9 Money amt-% by State'!D33</f>
        <v>539729</v>
      </c>
      <c r="E33" s="52">
        <f>'A-9 Money amt-% by State'!E33</f>
        <v>73962</v>
      </c>
      <c r="F33" s="52">
        <f>'A-9 Money amt-% by State'!F33</f>
        <v>115164</v>
      </c>
      <c r="G33" s="52">
        <f>'A-9 Money amt-% by State'!G33</f>
        <v>183713</v>
      </c>
      <c r="H33" s="53">
        <f>'A-9 Money amt-% by State'!H33</f>
        <v>118829</v>
      </c>
      <c r="I33" s="54">
        <f>'A-9 Money amt-% by State'!I33</f>
        <v>823544</v>
      </c>
      <c r="J33" s="52">
        <f>'A-9 Money amt-% by State'!J33</f>
        <v>114050</v>
      </c>
    </row>
    <row r="34" spans="1:248" s="2" customFormat="1" ht="13.5" thickBot="1" x14ac:dyDescent="0.25">
      <c r="A34" s="58" t="s">
        <v>25</v>
      </c>
      <c r="B34" s="51">
        <f>'A-9 Money amt-% by State'!B34</f>
        <v>2057269</v>
      </c>
      <c r="C34" s="52">
        <f>'A-9 Money amt-% by State'!C34</f>
        <v>1284184</v>
      </c>
      <c r="D34" s="52">
        <f>'A-9 Money amt-% by State'!D34</f>
        <v>269902</v>
      </c>
      <c r="E34" s="52">
        <f>'A-9 Money amt-% by State'!E34</f>
        <v>19282</v>
      </c>
      <c r="F34" s="52">
        <f>'A-9 Money amt-% by State'!F34</f>
        <v>995000</v>
      </c>
      <c r="G34" s="52">
        <f>'A-9 Money amt-% by State'!G34</f>
        <v>0</v>
      </c>
      <c r="H34" s="53">
        <f>'A-9 Money amt-% by State'!H34</f>
        <v>0</v>
      </c>
      <c r="I34" s="54">
        <f>'A-9 Money amt-% by State'!I34</f>
        <v>747250</v>
      </c>
      <c r="J34" s="52">
        <f>'A-9 Money amt-% by State'!J34</f>
        <v>25835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25" thickTop="1" thickBot="1" x14ac:dyDescent="0.25">
      <c r="A35" s="66" t="s">
        <v>26</v>
      </c>
      <c r="B35" s="60">
        <f>'A-9 Money amt-% by State'!B35</f>
        <v>1053952</v>
      </c>
      <c r="C35" s="61">
        <f>'A-9 Money amt-% by State'!C35</f>
        <v>872973</v>
      </c>
      <c r="D35" s="61">
        <f>'A-9 Money amt-% by State'!D35</f>
        <v>328398</v>
      </c>
      <c r="E35" s="61">
        <f>'A-9 Money amt-% by State'!E35</f>
        <v>97643</v>
      </c>
      <c r="F35" s="61">
        <f>'A-9 Money amt-% by State'!F35</f>
        <v>67681</v>
      </c>
      <c r="G35" s="61">
        <f>'A-9 Money amt-% by State'!G35</f>
        <v>379251</v>
      </c>
      <c r="H35" s="62">
        <f>'A-9 Money amt-% by State'!H35</f>
        <v>0</v>
      </c>
      <c r="I35" s="63">
        <f>'A-9 Money amt-% by State'!I35</f>
        <v>125616</v>
      </c>
      <c r="J35" s="61">
        <f>'A-9 Money amt-% by State'!J35</f>
        <v>55363</v>
      </c>
    </row>
    <row r="36" spans="1:248" ht="13.5" thickTop="1" x14ac:dyDescent="0.2">
      <c r="A36" s="58" t="s">
        <v>27</v>
      </c>
      <c r="B36" s="51">
        <f>'A-9 Money amt-% by State'!B36</f>
        <v>1023608</v>
      </c>
      <c r="C36" s="52">
        <f>'A-9 Money amt-% by State'!C36</f>
        <v>831781</v>
      </c>
      <c r="D36" s="52">
        <f>'A-9 Money amt-% by State'!D36</f>
        <v>140808</v>
      </c>
      <c r="E36" s="52">
        <f>'A-9 Money amt-% by State'!E36</f>
        <v>7797</v>
      </c>
      <c r="F36" s="52">
        <f>'A-9 Money amt-% by State'!F36</f>
        <v>77202</v>
      </c>
      <c r="G36" s="52">
        <f>'A-9 Money amt-% by State'!G36</f>
        <v>478995</v>
      </c>
      <c r="H36" s="53">
        <f>'A-9 Money amt-% by State'!H36</f>
        <v>126979</v>
      </c>
      <c r="I36" s="54">
        <f>'A-9 Money amt-% by State'!I36</f>
        <v>86155</v>
      </c>
      <c r="J36" s="52">
        <f>'A-9 Money amt-% by State'!J36</f>
        <v>105672</v>
      </c>
    </row>
    <row r="37" spans="1:248" x14ac:dyDescent="0.2">
      <c r="A37" s="57" t="s">
        <v>28</v>
      </c>
      <c r="B37" s="51">
        <f>'A-9 Money amt-% by State'!B37</f>
        <v>806505</v>
      </c>
      <c r="C37" s="52">
        <f>'A-9 Money amt-% by State'!C37</f>
        <v>501539</v>
      </c>
      <c r="D37" s="52">
        <f>'A-9 Money amt-% by State'!D37</f>
        <v>83616</v>
      </c>
      <c r="E37" s="52">
        <f>'A-9 Money amt-% by State'!E37</f>
        <v>13027</v>
      </c>
      <c r="F37" s="52">
        <f>'A-9 Money amt-% by State'!F37</f>
        <v>74174</v>
      </c>
      <c r="G37" s="52">
        <f>'A-9 Money amt-% by State'!G37</f>
        <v>330722</v>
      </c>
      <c r="H37" s="53">
        <f>'A-9 Money amt-% by State'!H37</f>
        <v>0</v>
      </c>
      <c r="I37" s="54">
        <f>'A-9 Money amt-% by State'!I37</f>
        <v>261195</v>
      </c>
      <c r="J37" s="52">
        <f>'A-9 Money amt-% by State'!J37</f>
        <v>43771</v>
      </c>
    </row>
    <row r="38" spans="1:248" x14ac:dyDescent="0.2">
      <c r="A38" s="58" t="s">
        <v>29</v>
      </c>
      <c r="B38" s="51">
        <f>'A-9 Money amt-% by State'!B38</f>
        <v>3694155</v>
      </c>
      <c r="C38" s="52">
        <f>'A-9 Money amt-% by State'!C38</f>
        <v>2291889</v>
      </c>
      <c r="D38" s="52">
        <f>'A-9 Money amt-% by State'!D38</f>
        <v>434717</v>
      </c>
      <c r="E38" s="52">
        <f>'A-9 Money amt-% by State'!E38</f>
        <v>119541</v>
      </c>
      <c r="F38" s="52">
        <f>'A-9 Money amt-% by State'!F38</f>
        <v>261157</v>
      </c>
      <c r="G38" s="52">
        <f>'A-9 Money amt-% by State'!G38</f>
        <v>1438707</v>
      </c>
      <c r="H38" s="53">
        <f>'A-9 Money amt-% by State'!H38</f>
        <v>37767</v>
      </c>
      <c r="I38" s="54">
        <f>'A-9 Money amt-% by State'!I38</f>
        <v>1069122</v>
      </c>
      <c r="J38" s="52">
        <f>'A-9 Money amt-% by State'!J38</f>
        <v>333144</v>
      </c>
    </row>
    <row r="39" spans="1:248" s="2" customFormat="1" ht="13.5" thickBot="1" x14ac:dyDescent="0.25">
      <c r="A39" s="58" t="s">
        <v>30</v>
      </c>
      <c r="B39" s="51">
        <f>'A-9 Money amt-% by State'!B39</f>
        <v>397820</v>
      </c>
      <c r="C39" s="52">
        <f>'A-9 Money amt-% by State'!C39</f>
        <v>311264</v>
      </c>
      <c r="D39" s="52">
        <f>'A-9 Money amt-% by State'!D39</f>
        <v>63920</v>
      </c>
      <c r="E39" s="52">
        <f>'A-9 Money amt-% by State'!E39</f>
        <v>21405</v>
      </c>
      <c r="F39" s="52">
        <f>'A-9 Money amt-% by State'!F39</f>
        <v>225939</v>
      </c>
      <c r="G39" s="52">
        <f>'A-9 Money amt-% by State'!G39</f>
        <v>0</v>
      </c>
      <c r="H39" s="53">
        <f>'A-9 Money amt-% by State'!H39</f>
        <v>0</v>
      </c>
      <c r="I39" s="54">
        <f>'A-9 Money amt-% by State'!I39</f>
        <v>86556</v>
      </c>
      <c r="J39" s="52">
        <f>'A-9 Money amt-% by State'!J39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25" thickTop="1" thickBot="1" x14ac:dyDescent="0.25">
      <c r="A40" s="66" t="s">
        <v>31</v>
      </c>
      <c r="B40" s="60">
        <f>'A-9 Money amt-% by State'!B40</f>
        <v>270798</v>
      </c>
      <c r="C40" s="61">
        <f>'A-9 Money amt-% by State'!C40</f>
        <v>249182</v>
      </c>
      <c r="D40" s="61">
        <f>'A-9 Money amt-% by State'!D40</f>
        <v>105082</v>
      </c>
      <c r="E40" s="61">
        <f>'A-9 Money amt-% by State'!E40</f>
        <v>17179</v>
      </c>
      <c r="F40" s="61">
        <f>'A-9 Money amt-% by State'!F40</f>
        <v>117333</v>
      </c>
      <c r="G40" s="61">
        <f>'A-9 Money amt-% by State'!G40</f>
        <v>9588</v>
      </c>
      <c r="H40" s="62">
        <f>'A-9 Money amt-% by State'!H40</f>
        <v>0</v>
      </c>
      <c r="I40" s="63">
        <f>'A-9 Money amt-% by State'!I40</f>
        <v>15000</v>
      </c>
      <c r="J40" s="61">
        <f>'A-9 Money amt-% by State'!J40</f>
        <v>6616</v>
      </c>
    </row>
    <row r="41" spans="1:248" ht="13.5" thickTop="1" x14ac:dyDescent="0.2">
      <c r="A41" s="57" t="s">
        <v>32</v>
      </c>
      <c r="B41" s="51">
        <f>'A-9 Money amt-% by State'!B41</f>
        <v>516385</v>
      </c>
      <c r="C41" s="52">
        <f>'A-9 Money amt-% by State'!C41</f>
        <v>326923</v>
      </c>
      <c r="D41" s="52">
        <f>'A-9 Money amt-% by State'!D41</f>
        <v>49688</v>
      </c>
      <c r="E41" s="52">
        <f>'A-9 Money amt-% by State'!E41</f>
        <v>25125</v>
      </c>
      <c r="F41" s="52">
        <f>'A-9 Money amt-% by State'!F41</f>
        <v>0</v>
      </c>
      <c r="G41" s="52">
        <f>'A-9 Money amt-% by State'!G41</f>
        <v>0</v>
      </c>
      <c r="H41" s="53">
        <f>'A-9 Money amt-% by State'!H41</f>
        <v>252110</v>
      </c>
      <c r="I41" s="54">
        <f>'A-9 Money amt-% by State'!I41</f>
        <v>189462</v>
      </c>
      <c r="J41" s="52">
        <f>'A-9 Money amt-% by State'!J41</f>
        <v>0</v>
      </c>
    </row>
    <row r="42" spans="1:248" x14ac:dyDescent="0.2">
      <c r="A42" s="58" t="s">
        <v>33</v>
      </c>
      <c r="B42" s="51">
        <f>'A-9 Money amt-% by State'!B42</f>
        <v>2633407</v>
      </c>
      <c r="C42" s="52">
        <f>'A-9 Money amt-% by State'!C42</f>
        <v>714944</v>
      </c>
      <c r="D42" s="52">
        <f>'A-9 Money amt-% by State'!D42</f>
        <v>714944</v>
      </c>
      <c r="E42" s="52">
        <f>'A-9 Money amt-% by State'!E42</f>
        <v>0</v>
      </c>
      <c r="F42" s="52">
        <f>'A-9 Money amt-% by State'!F42</f>
        <v>0</v>
      </c>
      <c r="G42" s="52">
        <f>'A-9 Money amt-% by State'!G42</f>
        <v>0</v>
      </c>
      <c r="H42" s="53">
        <f>'A-9 Money amt-% by State'!H42</f>
        <v>0</v>
      </c>
      <c r="I42" s="54">
        <f>'A-9 Money amt-% by State'!I42</f>
        <v>1918463</v>
      </c>
      <c r="J42" s="52">
        <f>'A-9 Money amt-% by State'!J42</f>
        <v>0</v>
      </c>
    </row>
    <row r="43" spans="1:248" x14ac:dyDescent="0.2">
      <c r="A43" s="58" t="s">
        <v>34</v>
      </c>
      <c r="B43" s="51">
        <f>'A-9 Money amt-% by State'!B43</f>
        <v>694666</v>
      </c>
      <c r="C43" s="52">
        <f>'A-9 Money amt-% by State'!C43</f>
        <v>509278</v>
      </c>
      <c r="D43" s="52">
        <f>'A-9 Money amt-% by State'!D43</f>
        <v>107975</v>
      </c>
      <c r="E43" s="52">
        <f>'A-9 Money amt-% by State'!E43</f>
        <v>31933</v>
      </c>
      <c r="F43" s="52">
        <f>'A-9 Money amt-% by State'!F43</f>
        <v>369370</v>
      </c>
      <c r="G43" s="52">
        <f>'A-9 Money amt-% by State'!G43</f>
        <v>0</v>
      </c>
      <c r="H43" s="53">
        <f>'A-9 Money amt-% by State'!H43</f>
        <v>0</v>
      </c>
      <c r="I43" s="54">
        <f>'A-9 Money amt-% by State'!I43</f>
        <v>185388</v>
      </c>
      <c r="J43" s="52">
        <f>'A-9 Money amt-% by State'!J43</f>
        <v>0</v>
      </c>
    </row>
    <row r="44" spans="1:248" s="2" customFormat="1" ht="13.5" thickBot="1" x14ac:dyDescent="0.25">
      <c r="A44" s="57" t="s">
        <v>35</v>
      </c>
      <c r="B44" s="51">
        <f>'A-9 Money amt-% by State'!B44</f>
        <v>1192942</v>
      </c>
      <c r="C44" s="52">
        <f>'A-9 Money amt-% by State'!C44</f>
        <v>529254</v>
      </c>
      <c r="D44" s="52">
        <f>'A-9 Money amt-% by State'!D44</f>
        <v>123561</v>
      </c>
      <c r="E44" s="52">
        <f>'A-9 Money amt-% by State'!E44</f>
        <v>37948</v>
      </c>
      <c r="F44" s="52">
        <f>'A-9 Money amt-% by State'!F44</f>
        <v>363652</v>
      </c>
      <c r="G44" s="52">
        <f>'A-9 Money amt-% by State'!G44</f>
        <v>0</v>
      </c>
      <c r="H44" s="53">
        <f>'A-9 Money amt-% by State'!H44</f>
        <v>4093</v>
      </c>
      <c r="I44" s="54">
        <f>'A-9 Money amt-% by State'!I44</f>
        <v>663688</v>
      </c>
      <c r="J44" s="52">
        <f>'A-9 Money amt-% by State'!J44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66" t="s">
        <v>36</v>
      </c>
      <c r="B45" s="60">
        <f>'A-9 Money amt-% by State'!B45</f>
        <v>2848246</v>
      </c>
      <c r="C45" s="61">
        <f>'A-9 Money amt-% by State'!C45</f>
        <v>2561231</v>
      </c>
      <c r="D45" s="61">
        <f>'A-9 Money amt-% by State'!D45</f>
        <v>1115103</v>
      </c>
      <c r="E45" s="61">
        <f>'A-9 Money amt-% by State'!E45</f>
        <v>0</v>
      </c>
      <c r="F45" s="61">
        <f>'A-9 Money amt-% by State'!F45</f>
        <v>1299000</v>
      </c>
      <c r="G45" s="61">
        <f>'A-9 Money amt-% by State'!G45</f>
        <v>147128</v>
      </c>
      <c r="H45" s="62">
        <f>'A-9 Money amt-% by State'!H45</f>
        <v>0</v>
      </c>
      <c r="I45" s="63">
        <f>'A-9 Money amt-% by State'!I45</f>
        <v>229236</v>
      </c>
      <c r="J45" s="61">
        <f>'A-9 Money amt-% by State'!J45</f>
        <v>57779</v>
      </c>
    </row>
    <row r="46" spans="1:248" ht="13.5" thickTop="1" x14ac:dyDescent="0.2">
      <c r="A46" s="57" t="s">
        <v>37</v>
      </c>
      <c r="B46" s="51">
        <f>'A-9 Money amt-% by State'!B46</f>
        <v>7524207</v>
      </c>
      <c r="C46" s="52">
        <f>'A-9 Money amt-% by State'!C46</f>
        <v>5230278</v>
      </c>
      <c r="D46" s="52">
        <f>'A-9 Money amt-% by State'!D46</f>
        <v>641170</v>
      </c>
      <c r="E46" s="52">
        <f>'A-9 Money amt-% by State'!E46</f>
        <v>197185</v>
      </c>
      <c r="F46" s="52">
        <f>'A-9 Money amt-% by State'!F46</f>
        <v>398402</v>
      </c>
      <c r="G46" s="52">
        <f>'A-9 Money amt-% by State'!G46</f>
        <v>2075557</v>
      </c>
      <c r="H46" s="53">
        <f>'A-9 Money amt-% by State'!H46</f>
        <v>1917964</v>
      </c>
      <c r="I46" s="54">
        <f>'A-9 Money amt-% by State'!I46</f>
        <v>1986333</v>
      </c>
      <c r="J46" s="52">
        <f>'A-9 Money amt-% by State'!J46</f>
        <v>307596</v>
      </c>
    </row>
    <row r="47" spans="1:248" x14ac:dyDescent="0.2">
      <c r="A47" s="57" t="s">
        <v>38</v>
      </c>
      <c r="B47" s="51">
        <f>'A-9 Money amt-% by State'!B47</f>
        <v>1862368</v>
      </c>
      <c r="C47" s="52">
        <f>'A-9 Money amt-% by State'!C47</f>
        <v>1010272</v>
      </c>
      <c r="D47" s="52">
        <f>'A-9 Money amt-% by State'!D47</f>
        <v>199358</v>
      </c>
      <c r="E47" s="52">
        <f>'A-9 Money amt-% by State'!E47</f>
        <v>61629</v>
      </c>
      <c r="F47" s="52">
        <f>'A-9 Money amt-% by State'!F47</f>
        <v>42783</v>
      </c>
      <c r="G47" s="52">
        <f>'A-9 Money amt-% by State'!G47</f>
        <v>490771</v>
      </c>
      <c r="H47" s="53">
        <f>'A-9 Money amt-% by State'!H47</f>
        <v>215731</v>
      </c>
      <c r="I47" s="54">
        <f>'A-9 Money amt-% by State'!I47</f>
        <v>785760</v>
      </c>
      <c r="J47" s="52">
        <f>'A-9 Money amt-% by State'!J47</f>
        <v>66336</v>
      </c>
    </row>
    <row r="48" spans="1:248" x14ac:dyDescent="0.2">
      <c r="A48" s="57" t="s">
        <v>39</v>
      </c>
      <c r="B48" s="51">
        <f>'A-9 Money amt-% by State'!B48</f>
        <v>954237</v>
      </c>
      <c r="C48" s="52">
        <f>'A-9 Money amt-% by State'!C48</f>
        <v>270805</v>
      </c>
      <c r="D48" s="52">
        <f>'A-9 Money amt-% by State'!D48</f>
        <v>213891</v>
      </c>
      <c r="E48" s="52">
        <f>'A-9 Money amt-% by State'!E48</f>
        <v>0</v>
      </c>
      <c r="F48" s="52">
        <f>'A-9 Money amt-% by State'!F48</f>
        <v>56914</v>
      </c>
      <c r="G48" s="52">
        <f>'A-9 Money amt-% by State'!G48</f>
        <v>0</v>
      </c>
      <c r="H48" s="53">
        <f>'A-9 Money amt-% by State'!H48</f>
        <v>0</v>
      </c>
      <c r="I48" s="54">
        <f>'A-9 Money amt-% by State'!I48</f>
        <v>683432</v>
      </c>
      <c r="J48" s="52">
        <f>'A-9 Money amt-% by State'!J48</f>
        <v>0</v>
      </c>
    </row>
    <row r="49" spans="1:248" s="2" customFormat="1" ht="13.5" thickBot="1" x14ac:dyDescent="0.25">
      <c r="A49" s="57" t="s">
        <v>40</v>
      </c>
      <c r="B49" s="51">
        <f>'A-9 Money amt-% by State'!B49</f>
        <v>4908095</v>
      </c>
      <c r="C49" s="52">
        <f>'A-9 Money amt-% by State'!C49</f>
        <v>1685031</v>
      </c>
      <c r="D49" s="52">
        <f>'A-9 Money amt-% by State'!D49</f>
        <v>764412</v>
      </c>
      <c r="E49" s="52">
        <f>'A-9 Money amt-% by State'!E49</f>
        <v>0</v>
      </c>
      <c r="F49" s="52">
        <f>'A-9 Money amt-% by State'!F49</f>
        <v>58440</v>
      </c>
      <c r="G49" s="52">
        <f>'A-9 Money amt-% by State'!G49</f>
        <v>862179</v>
      </c>
      <c r="H49" s="53">
        <f>'A-9 Money amt-% by State'!H49</f>
        <v>0</v>
      </c>
      <c r="I49" s="54">
        <f>'A-9 Money amt-% by State'!I49</f>
        <v>3080252</v>
      </c>
      <c r="J49" s="52">
        <f>'A-9 Money amt-% by State'!J49</f>
        <v>142812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66" t="s">
        <v>41</v>
      </c>
      <c r="B50" s="60">
        <f>'A-9 Money amt-% by State'!B50</f>
        <v>422017</v>
      </c>
      <c r="C50" s="61">
        <f>'A-9 Money amt-% by State'!C50</f>
        <v>422017</v>
      </c>
      <c r="D50" s="61">
        <f>'A-9 Money amt-% by State'!D50</f>
        <v>213051</v>
      </c>
      <c r="E50" s="61">
        <f>'A-9 Money amt-% by State'!E50</f>
        <v>0</v>
      </c>
      <c r="F50" s="61">
        <f>'A-9 Money amt-% by State'!F50</f>
        <v>114496</v>
      </c>
      <c r="G50" s="61">
        <f>'A-9 Money amt-% by State'!G50</f>
        <v>94470</v>
      </c>
      <c r="H50" s="62">
        <f>'A-9 Money amt-% by State'!H50</f>
        <v>0</v>
      </c>
      <c r="I50" s="63">
        <f>'A-9 Money amt-% by State'!I50</f>
        <v>0</v>
      </c>
      <c r="J50" s="61">
        <f>'A-9 Money amt-% by State'!J50</f>
        <v>0</v>
      </c>
    </row>
    <row r="51" spans="1:248" ht="13.5" thickTop="1" x14ac:dyDescent="0.2">
      <c r="A51" s="57" t="s">
        <v>42</v>
      </c>
      <c r="B51" s="51">
        <f>'A-9 Money amt-% by State'!B51</f>
        <v>684256</v>
      </c>
      <c r="C51" s="52">
        <f>'A-9 Money amt-% by State'!C51</f>
        <v>341786</v>
      </c>
      <c r="D51" s="52">
        <f>'A-9 Money amt-% by State'!D51</f>
        <v>83704</v>
      </c>
      <c r="E51" s="52">
        <f>'A-9 Money amt-% by State'!E51</f>
        <v>0</v>
      </c>
      <c r="F51" s="52">
        <f>'A-9 Money amt-% by State'!F51</f>
        <v>43832</v>
      </c>
      <c r="G51" s="52">
        <f>'A-9 Money amt-% by State'!G51</f>
        <v>0</v>
      </c>
      <c r="H51" s="53">
        <f>'A-9 Money amt-% by State'!H51</f>
        <v>214250</v>
      </c>
      <c r="I51" s="54">
        <f>'A-9 Money amt-% by State'!I51</f>
        <v>301164</v>
      </c>
      <c r="J51" s="52">
        <f>'A-9 Money amt-% by State'!J51</f>
        <v>41306</v>
      </c>
    </row>
    <row r="52" spans="1:248" x14ac:dyDescent="0.2">
      <c r="A52" s="57" t="s">
        <v>43</v>
      </c>
      <c r="B52" s="51">
        <f>'A-9 Money amt-% by State'!B52</f>
        <v>1774709</v>
      </c>
      <c r="C52" s="52">
        <f>'A-9 Money amt-% by State'!C52</f>
        <v>1302880</v>
      </c>
      <c r="D52" s="52">
        <f>'A-9 Money amt-% by State'!D52</f>
        <v>267367</v>
      </c>
      <c r="E52" s="52">
        <f>'A-9 Money amt-% by State'!E52</f>
        <v>72277</v>
      </c>
      <c r="F52" s="52">
        <f>'A-9 Money amt-% by State'!F52</f>
        <v>263503</v>
      </c>
      <c r="G52" s="52">
        <f>'A-9 Money amt-% by State'!G52</f>
        <v>699733</v>
      </c>
      <c r="H52" s="53">
        <f>'A-9 Money amt-% by State'!H52</f>
        <v>0</v>
      </c>
      <c r="I52" s="54">
        <f>'A-9 Money amt-% by State'!I52</f>
        <v>471829</v>
      </c>
      <c r="J52" s="52">
        <f>'A-9 Money amt-% by State'!J52</f>
        <v>0</v>
      </c>
    </row>
    <row r="53" spans="1:248" x14ac:dyDescent="0.2">
      <c r="A53" s="57" t="s">
        <v>44</v>
      </c>
      <c r="B53" s="51">
        <f>'A-9 Money amt-% by State'!B53</f>
        <v>447053</v>
      </c>
      <c r="C53" s="52">
        <f>'A-9 Money amt-% by State'!C53</f>
        <v>431504</v>
      </c>
      <c r="D53" s="52">
        <f>'A-9 Money amt-% by State'!D53</f>
        <v>220981</v>
      </c>
      <c r="E53" s="52">
        <f>'A-9 Money amt-% by State'!E53</f>
        <v>61471</v>
      </c>
      <c r="F53" s="52">
        <f>'A-9 Money amt-% by State'!F53</f>
        <v>88110</v>
      </c>
      <c r="G53" s="52">
        <f>'A-9 Money amt-% by State'!G53</f>
        <v>60942</v>
      </c>
      <c r="H53" s="53">
        <f>'A-9 Money amt-% by State'!H53</f>
        <v>0</v>
      </c>
      <c r="I53" s="54">
        <f>'A-9 Money amt-% by State'!I53</f>
        <v>15549</v>
      </c>
      <c r="J53" s="52">
        <f>'A-9 Money amt-% by State'!J53</f>
        <v>0</v>
      </c>
    </row>
    <row r="54" spans="1:248" s="2" customFormat="1" ht="13.5" thickBot="1" x14ac:dyDescent="0.25">
      <c r="A54" s="57" t="s">
        <v>45</v>
      </c>
      <c r="B54" s="51">
        <f>'A-9 Money amt-% by State'!B54</f>
        <v>848725</v>
      </c>
      <c r="C54" s="52">
        <f>'A-9 Money amt-% by State'!C54</f>
        <v>737979</v>
      </c>
      <c r="D54" s="52">
        <f>'A-9 Money amt-% by State'!D54</f>
        <v>337739</v>
      </c>
      <c r="E54" s="52">
        <f>'A-9 Money amt-% by State'!E54</f>
        <v>0</v>
      </c>
      <c r="F54" s="52">
        <f>'A-9 Money amt-% by State'!F54</f>
        <v>0</v>
      </c>
      <c r="G54" s="52">
        <f>'A-9 Money amt-% by State'!G54</f>
        <v>400240</v>
      </c>
      <c r="H54" s="53">
        <f>'A-9 Money amt-% by State'!H54</f>
        <v>0</v>
      </c>
      <c r="I54" s="54">
        <f>'A-9 Money amt-% by State'!I54</f>
        <v>16720</v>
      </c>
      <c r="J54" s="52">
        <f>'A-9 Money amt-% by State'!J54</f>
        <v>94026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25" thickTop="1" thickBot="1" x14ac:dyDescent="0.25">
      <c r="A55" s="66" t="s">
        <v>46</v>
      </c>
      <c r="B55" s="60">
        <f>'A-9 Money amt-% by State'!B55</f>
        <v>3989150</v>
      </c>
      <c r="C55" s="61">
        <f>'A-9 Money amt-% by State'!C55</f>
        <v>3606706</v>
      </c>
      <c r="D55" s="61">
        <f>'A-9 Money amt-% by State'!D55</f>
        <v>1057411</v>
      </c>
      <c r="E55" s="61">
        <f>'A-9 Money amt-% by State'!E55</f>
        <v>258757</v>
      </c>
      <c r="F55" s="61">
        <f>'A-9 Money amt-% by State'!F55</f>
        <v>192274</v>
      </c>
      <c r="G55" s="61">
        <f>'A-9 Money amt-% by State'!G55</f>
        <v>2073615</v>
      </c>
      <c r="H55" s="62">
        <f>'A-9 Money amt-% by State'!H55</f>
        <v>24649</v>
      </c>
      <c r="I55" s="63">
        <f>'A-9 Money amt-% by State'!I55</f>
        <v>235690</v>
      </c>
      <c r="J55" s="61">
        <f>'A-9 Money amt-% by State'!J55</f>
        <v>146754</v>
      </c>
    </row>
    <row r="56" spans="1:248" ht="13.5" thickTop="1" x14ac:dyDescent="0.2">
      <c r="A56" s="57" t="s">
        <v>47</v>
      </c>
      <c r="B56" s="51">
        <f>'A-9 Money amt-% by State'!B56</f>
        <v>522521</v>
      </c>
      <c r="C56" s="52">
        <f>'A-9 Money amt-% by State'!C56</f>
        <v>110007</v>
      </c>
      <c r="D56" s="52">
        <f>'A-9 Money amt-% by State'!D56</f>
        <v>63682</v>
      </c>
      <c r="E56" s="52">
        <f>'A-9 Money amt-% by State'!E56</f>
        <v>0</v>
      </c>
      <c r="F56" s="52">
        <f>'A-9 Money amt-% by State'!F56</f>
        <v>46325</v>
      </c>
      <c r="G56" s="52">
        <f>'A-9 Money amt-% by State'!G56</f>
        <v>0</v>
      </c>
      <c r="H56" s="53">
        <f>'A-9 Money amt-% by State'!H56</f>
        <v>0</v>
      </c>
      <c r="I56" s="54">
        <f>'A-9 Money amt-% by State'!I56</f>
        <v>264471</v>
      </c>
      <c r="J56" s="52">
        <f>'A-9 Money amt-% by State'!J56</f>
        <v>148043</v>
      </c>
    </row>
    <row r="57" spans="1:248" x14ac:dyDescent="0.2">
      <c r="A57" s="58" t="s">
        <v>48</v>
      </c>
      <c r="B57" s="51">
        <f>'A-9 Money amt-% by State'!B57</f>
        <v>2073529</v>
      </c>
      <c r="C57" s="52">
        <f>'A-9 Money amt-% by State'!C57</f>
        <v>1156657</v>
      </c>
      <c r="D57" s="52">
        <f>'A-9 Money amt-% by State'!D57</f>
        <v>412484</v>
      </c>
      <c r="E57" s="52">
        <f>'A-9 Money amt-% by State'!E57</f>
        <v>129590</v>
      </c>
      <c r="F57" s="52">
        <f>'A-9 Money amt-% by State'!F57</f>
        <v>0</v>
      </c>
      <c r="G57" s="52">
        <f>'A-9 Money amt-% by State'!G57</f>
        <v>409131</v>
      </c>
      <c r="H57" s="53">
        <f>'A-9 Money amt-% by State'!H57</f>
        <v>205452</v>
      </c>
      <c r="I57" s="54">
        <f>'A-9 Money amt-% by State'!I57</f>
        <v>372953</v>
      </c>
      <c r="J57" s="52">
        <f>'A-9 Money amt-% by State'!J57</f>
        <v>543919</v>
      </c>
    </row>
    <row r="58" spans="1:248" x14ac:dyDescent="0.2">
      <c r="A58" s="58" t="s">
        <v>49</v>
      </c>
      <c r="B58" s="51">
        <f>'A-9 Money amt-% by State'!B58</f>
        <v>649587</v>
      </c>
      <c r="C58" s="52">
        <f>'A-9 Money amt-% by State'!C58</f>
        <v>561243</v>
      </c>
      <c r="D58" s="52">
        <f>'A-9 Money amt-% by State'!D58</f>
        <v>83616</v>
      </c>
      <c r="E58" s="52">
        <f>'A-9 Money amt-% by State'!E58</f>
        <v>0</v>
      </c>
      <c r="F58" s="52">
        <f>'A-9 Money amt-% by State'!F58</f>
        <v>223614</v>
      </c>
      <c r="G58" s="52">
        <f>'A-9 Money amt-% by State'!G58</f>
        <v>0</v>
      </c>
      <c r="H58" s="53">
        <f>'A-9 Money amt-% by State'!H58</f>
        <v>254013</v>
      </c>
      <c r="I58" s="54">
        <f>'A-9 Money amt-% by State'!I58</f>
        <v>88344</v>
      </c>
      <c r="J58" s="52">
        <f>'A-9 Money amt-% by State'!J58</f>
        <v>0</v>
      </c>
    </row>
    <row r="59" spans="1:248" s="2" customFormat="1" ht="13.5" thickBot="1" x14ac:dyDescent="0.25">
      <c r="A59" s="58" t="s">
        <v>50</v>
      </c>
      <c r="B59" s="51">
        <f>'A-9 Money amt-% by State'!B59</f>
        <v>1872149</v>
      </c>
      <c r="C59" s="52">
        <f>'A-9 Money amt-% by State'!C59</f>
        <v>549207</v>
      </c>
      <c r="D59" s="52">
        <f>'A-9 Money amt-% by State'!D59</f>
        <v>276150</v>
      </c>
      <c r="E59" s="52">
        <f>'A-9 Money amt-% by State'!E59</f>
        <v>71408</v>
      </c>
      <c r="F59" s="52">
        <f>'A-9 Money amt-% by State'!F59</f>
        <v>51356</v>
      </c>
      <c r="G59" s="52">
        <f>'A-9 Money amt-% by State'!G59</f>
        <v>140834</v>
      </c>
      <c r="H59" s="53">
        <f>'A-9 Money amt-% by State'!H59</f>
        <v>9459</v>
      </c>
      <c r="I59" s="54">
        <f>'A-9 Money amt-% by State'!I59</f>
        <v>963367</v>
      </c>
      <c r="J59" s="52">
        <f>'A-9 Money amt-% by State'!J59</f>
        <v>359575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25" thickTop="1" thickBot="1" x14ac:dyDescent="0.25">
      <c r="A60" s="68" t="s">
        <v>51</v>
      </c>
      <c r="B60" s="60">
        <f>'A-9 Money amt-% by State'!B60</f>
        <v>2024997</v>
      </c>
      <c r="C60" s="61">
        <f>'A-9 Money amt-% by State'!C60</f>
        <v>808884</v>
      </c>
      <c r="D60" s="61">
        <f>'A-9 Money amt-% by State'!D60</f>
        <v>297874</v>
      </c>
      <c r="E60" s="61">
        <f>'A-9 Money amt-% by State'!E60</f>
        <v>0</v>
      </c>
      <c r="F60" s="61">
        <f>'A-9 Money amt-% by State'!F60</f>
        <v>61010</v>
      </c>
      <c r="G60" s="61">
        <f>'A-9 Money amt-% by State'!G60</f>
        <v>0</v>
      </c>
      <c r="H60" s="62">
        <f>'A-9 Money amt-% by State'!H60</f>
        <v>450000</v>
      </c>
      <c r="I60" s="63">
        <f>'A-9 Money amt-% by State'!I60</f>
        <v>1216113</v>
      </c>
      <c r="J60" s="61">
        <f>'A-9 Money amt-% by State'!J60</f>
        <v>0</v>
      </c>
    </row>
    <row r="61" spans="1:248" ht="13.5" thickTop="1" x14ac:dyDescent="0.2">
      <c r="A61" s="57" t="s">
        <v>52</v>
      </c>
      <c r="B61" s="51">
        <f>'A-9 Money amt-% by State'!B61</f>
        <v>795061</v>
      </c>
      <c r="C61" s="52">
        <f>'A-9 Money amt-% by State'!C61</f>
        <v>436529</v>
      </c>
      <c r="D61" s="52">
        <f>'A-9 Money amt-% by State'!D61</f>
        <v>118529</v>
      </c>
      <c r="E61" s="52">
        <f>'A-9 Money amt-% by State'!E61</f>
        <v>0</v>
      </c>
      <c r="F61" s="52">
        <f>'A-9 Money amt-% by State'!F61</f>
        <v>148000</v>
      </c>
      <c r="G61" s="52">
        <f>'A-9 Money amt-% by State'!G61</f>
        <v>0</v>
      </c>
      <c r="H61" s="53">
        <f>'A-9 Money amt-% by State'!H61</f>
        <v>170000</v>
      </c>
      <c r="I61" s="54">
        <f>'A-9 Money amt-% by State'!I61</f>
        <v>331525</v>
      </c>
      <c r="J61" s="52">
        <f>'A-9 Money amt-% by State'!J61</f>
        <v>27007</v>
      </c>
    </row>
    <row r="62" spans="1:248" customFormat="1" x14ac:dyDescent="0.2">
      <c r="A62" s="57" t="s">
        <v>53</v>
      </c>
      <c r="B62" s="51">
        <f>'A-9 Money amt-% by State'!B62</f>
        <v>297101</v>
      </c>
      <c r="C62" s="52">
        <f>'A-9 Money amt-% by State'!C62</f>
        <v>136337</v>
      </c>
      <c r="D62" s="52">
        <f>'A-9 Money amt-% by State'!D62</f>
        <v>83000</v>
      </c>
      <c r="E62" s="52">
        <f>'A-9 Money amt-% by State'!E62</f>
        <v>24500</v>
      </c>
      <c r="F62" s="52">
        <f>'A-9 Money amt-% by State'!F62</f>
        <v>28837</v>
      </c>
      <c r="G62" s="52">
        <f>'A-9 Money amt-% by State'!G62</f>
        <v>0</v>
      </c>
      <c r="H62" s="53">
        <f>'A-9 Money amt-% by State'!H62</f>
        <v>0</v>
      </c>
      <c r="I62" s="54">
        <f>'A-9 Money amt-% by State'!I62</f>
        <v>143368</v>
      </c>
      <c r="J62" s="52">
        <f>'A-9 Money amt-% by State'!J62</f>
        <v>17396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5.75" x14ac:dyDescent="0.25">
      <c r="A63" s="20"/>
      <c r="B63" s="21"/>
      <c r="C63" s="22" t="s">
        <v>68</v>
      </c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6.5" x14ac:dyDescent="0.3">
      <c r="A64" s="34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A65" s="19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A66" s="19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19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2">
      <c r="A68" s="19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2012</oddHeader>
    <oddFooter>&amp;C&amp;"Arial Narrow,Regular"Table A-9: p. &amp;P</oddFooter>
  </headerFooter>
  <rowBreaks count="1" manualBreakCount="1">
    <brk id="3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248" customFormat="1" ht="15.75" x14ac:dyDescent="0.2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State'!A5</f>
        <v>Total 2012</v>
      </c>
      <c r="B5" s="37">
        <f>'A-9 Money amt-% by State'!B5</f>
        <v>90776521</v>
      </c>
      <c r="C5" s="43">
        <f>'A-9 Money amt-% by State'!K5</f>
        <v>0.57791867789249163</v>
      </c>
      <c r="D5" s="43">
        <f>'A-9 Money amt-% by State'!L5</f>
        <v>0.18543433714539467</v>
      </c>
      <c r="E5" s="43">
        <f>'A-9 Money amt-% by State'!M5</f>
        <v>2.5010509050021865E-2</v>
      </c>
      <c r="F5" s="43">
        <f>'A-9 Money amt-% by State'!N5</f>
        <v>0.12148526820057358</v>
      </c>
      <c r="G5" s="43">
        <f>'A-9 Money amt-% by State'!O5</f>
        <v>0.19220807107159349</v>
      </c>
      <c r="H5" s="44">
        <f>'A-9 Money amt-% by State'!P5</f>
        <v>5.3780492424907976E-2</v>
      </c>
      <c r="I5" s="45">
        <f>'A-9 Money amt-% by State'!Q5</f>
        <v>0.35717906615962952</v>
      </c>
      <c r="J5" s="46">
        <f>'A-9 Money amt-% by State'!R5</f>
        <v>6.4902255947878851E-2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ht="13.5" thickBot="1" x14ac:dyDescent="0.25">
      <c r="A6" s="47">
        <f>'A-9 Money amt-% by State'!A6</f>
        <v>2011</v>
      </c>
      <c r="B6" s="37">
        <f>'A-9 Money amt-% by State'!B6</f>
        <v>87576960</v>
      </c>
      <c r="C6" s="43">
        <f>'A-9 Money amt-% by State'!K6</f>
        <v>0.57960689660842302</v>
      </c>
      <c r="D6" s="43">
        <f>'A-9 Money amt-% by State'!L6</f>
        <v>0.18308735539575705</v>
      </c>
      <c r="E6" s="43">
        <f>'A-9 Money amt-% by State'!M6</f>
        <v>2.4366785510709667E-2</v>
      </c>
      <c r="F6" s="43">
        <f>'A-9 Money amt-% by State'!N6</f>
        <v>0.12795197504001052</v>
      </c>
      <c r="G6" s="43">
        <f>'A-9 Money amt-% by State'!O6</f>
        <v>0.18458333104962765</v>
      </c>
      <c r="H6" s="44">
        <f>'A-9 Money amt-% by State'!P6</f>
        <v>5.9617449612318123E-2</v>
      </c>
      <c r="I6" s="48">
        <f>'A-9 Money amt-% by State'!Q6</f>
        <v>0.35590635938950155</v>
      </c>
      <c r="J6" s="49">
        <f>'A-9 Money amt-% by State'!R6</f>
        <v>6.4486744002075436E-2</v>
      </c>
    </row>
    <row r="7" spans="1:248" ht="13.5" thickBot="1" x14ac:dyDescent="0.25">
      <c r="A7" s="47">
        <f>'A-9 Money amt-% by State'!A7</f>
        <v>2010</v>
      </c>
      <c r="B7" s="37">
        <f>'A-9 Money amt-% by State'!B7</f>
        <v>88067285</v>
      </c>
      <c r="C7" s="43">
        <f>'A-9 Money amt-% by State'!K7</f>
        <v>0.58009917076471695</v>
      </c>
      <c r="D7" s="43">
        <f>'A-9 Money amt-% by State'!L7</f>
        <v>0.18601498842617892</v>
      </c>
      <c r="E7" s="43">
        <f>'A-9 Money amt-% by State'!M7</f>
        <v>2.6039908008972913E-2</v>
      </c>
      <c r="F7" s="43">
        <f>'A-9 Money amt-% by State'!N7</f>
        <v>0.11914477663300282</v>
      </c>
      <c r="G7" s="43">
        <f>'A-9 Money amt-% by State'!O7</f>
        <v>0.18249414637910094</v>
      </c>
      <c r="H7" s="44">
        <f>'A-9 Money amt-% by State'!P7</f>
        <v>6.640535131746142E-2</v>
      </c>
      <c r="I7" s="48">
        <f>'A-9 Money amt-% by State'!Q7</f>
        <v>0.34240108571531414</v>
      </c>
      <c r="J7" s="49">
        <f>'A-9 Money amt-% by State'!R7</f>
        <v>7.7499743519968856E-2</v>
      </c>
    </row>
    <row r="8" spans="1:248" ht="13.5" thickBot="1" x14ac:dyDescent="0.25">
      <c r="A8" s="47">
        <f>'A-9 Money amt-% by State'!A8</f>
        <v>2009</v>
      </c>
      <c r="B8" s="37">
        <f>'A-9 Money amt-% by State'!B8</f>
        <v>84945821</v>
      </c>
      <c r="C8" s="43">
        <f>'A-9 Money amt-% by State'!K8</f>
        <v>0.60313808727565299</v>
      </c>
      <c r="D8" s="43">
        <f>'A-9 Money amt-% by State'!L8</f>
        <v>0.19610535049157982</v>
      </c>
      <c r="E8" s="43">
        <f>'A-9 Money amt-% by State'!M8</f>
        <v>2.8691817576287831E-2</v>
      </c>
      <c r="F8" s="43">
        <f>'A-9 Money amt-% by State'!N8</f>
        <v>0.1312305404641389</v>
      </c>
      <c r="G8" s="43">
        <f>'A-9 Money amt-% by State'!O8</f>
        <v>0.19203842882394415</v>
      </c>
      <c r="H8" s="44">
        <f>'A-9 Money amt-% by State'!P8</f>
        <v>5.5071949919702351E-2</v>
      </c>
      <c r="I8" s="48">
        <f>'A-9 Money amt-% by State'!Q8</f>
        <v>0.31973823644602833</v>
      </c>
      <c r="J8" s="49">
        <f>'A-9 Money amt-% by State'!R8</f>
        <v>7.712367627831862E-2</v>
      </c>
    </row>
    <row r="9" spans="1:248" ht="13.5" thickBot="1" x14ac:dyDescent="0.25">
      <c r="A9" s="47">
        <f>'A-9 Money amt-% by State'!A9</f>
        <v>2008</v>
      </c>
      <c r="B9" s="37">
        <f>'A-9 Money amt-% by State'!B9</f>
        <v>86866689</v>
      </c>
      <c r="C9" s="43">
        <f>'A-9 Money amt-% by State'!K9</f>
        <v>0.56688876446067837</v>
      </c>
      <c r="D9" s="43">
        <f>'A-9 Money amt-% by State'!L9</f>
        <v>0.1853829377564972</v>
      </c>
      <c r="E9" s="43">
        <f>'A-9 Money amt-% by State'!M9</f>
        <v>2.6831205688063003E-2</v>
      </c>
      <c r="F9" s="43">
        <f>'A-9 Money amt-% by State'!N9</f>
        <v>0.12183862562092126</v>
      </c>
      <c r="G9" s="43">
        <f>'A-9 Money amt-% by State'!O9</f>
        <v>0.18724575769199631</v>
      </c>
      <c r="H9" s="44">
        <f>'A-9 Money amt-% by State'!P9</f>
        <v>4.5590237703200594E-2</v>
      </c>
      <c r="I9" s="48">
        <f>'A-9 Money amt-% by State'!Q9</f>
        <v>0.35496341986742469</v>
      </c>
      <c r="J9" s="49">
        <f>'A-9 Money amt-% by State'!R9</f>
        <v>7.8147815671896964E-2</v>
      </c>
    </row>
    <row r="10" spans="1:248" ht="13.5" thickBot="1" x14ac:dyDescent="0.25">
      <c r="A10" s="47">
        <f>'A-9 Money amt-% by State'!A10</f>
        <v>2007</v>
      </c>
      <c r="B10" s="37">
        <f>'A-9 Money amt-% by State'!B10</f>
        <v>82799234</v>
      </c>
      <c r="C10" s="43">
        <f>'A-9 Money amt-% by State'!K10</f>
        <v>0.5726700442663516</v>
      </c>
      <c r="D10" s="43">
        <f>'A-9 Money amt-% by State'!L10</f>
        <v>0.18015198063305754</v>
      </c>
      <c r="E10" s="43">
        <f>'A-9 Money amt-% by State'!M10</f>
        <v>2.7008667737191867E-2</v>
      </c>
      <c r="F10" s="43">
        <f>'A-9 Money amt-% by State'!N10</f>
        <v>0.12678617292522296</v>
      </c>
      <c r="G10" s="43">
        <f>'A-9 Money amt-% by State'!O10</f>
        <v>0.18875771242038303</v>
      </c>
      <c r="H10" s="44">
        <f>'A-9 Money amt-% by State'!P10</f>
        <v>4.9965510550496153E-2</v>
      </c>
      <c r="I10" s="48">
        <f>'A-9 Money amt-% by State'!Q10</f>
        <v>0.34362412096710943</v>
      </c>
      <c r="J10" s="49">
        <f>'A-9 Money amt-% by State'!R10</f>
        <v>8.370583476653902E-2</v>
      </c>
    </row>
    <row r="11" spans="1:248" ht="13.5" customHeight="1" x14ac:dyDescent="0.2">
      <c r="A11" s="50" t="s">
        <v>3</v>
      </c>
      <c r="B11" s="51">
        <f>'A-9 Money amt-% by State'!B11</f>
        <v>684038</v>
      </c>
      <c r="C11" s="55">
        <f>'A-9 Money amt-% by State'!K11</f>
        <v>0.46508819685456071</v>
      </c>
      <c r="D11" s="55">
        <f>'A-9 Money amt-% by State'!L11</f>
        <v>0.12164967443329172</v>
      </c>
      <c r="E11" s="55">
        <f>'A-9 Money amt-% by State'!M11</f>
        <v>0</v>
      </c>
      <c r="F11" s="55">
        <f>'A-9 Money amt-% by State'!N11</f>
        <v>0.34343852242126899</v>
      </c>
      <c r="G11" s="55">
        <f>'A-9 Money amt-% by State'!O11</f>
        <v>0</v>
      </c>
      <c r="H11" s="56">
        <f>'A-9 Money amt-% by State'!P11</f>
        <v>0</v>
      </c>
      <c r="I11" s="56">
        <f>'A-9 Money amt-% by State'!Q11</f>
        <v>0.53491180314543929</v>
      </c>
      <c r="J11" s="55">
        <f>'A-9 Money amt-% by State'!R11</f>
        <v>0</v>
      </c>
    </row>
    <row r="12" spans="1:248" x14ac:dyDescent="0.2">
      <c r="A12" s="57" t="s">
        <v>4</v>
      </c>
      <c r="B12" s="51">
        <f>'A-9 Money amt-% by State'!B12</f>
        <v>1453257</v>
      </c>
      <c r="C12" s="55">
        <f>'A-9 Money amt-% by State'!K12</f>
        <v>0.65122411245911771</v>
      </c>
      <c r="D12" s="55">
        <f>'A-9 Money amt-% by State'!L12</f>
        <v>0.17094223526877902</v>
      </c>
      <c r="E12" s="55">
        <f>'A-9 Money amt-% by State'!M12</f>
        <v>4.8266067185638882E-2</v>
      </c>
      <c r="F12" s="55">
        <f>'A-9 Money amt-% by State'!N12</f>
        <v>3.6193873485556922E-2</v>
      </c>
      <c r="G12" s="55">
        <f>'A-9 Money amt-% by State'!O12</f>
        <v>0.11786559431676571</v>
      </c>
      <c r="H12" s="56">
        <f>'A-9 Money amt-% by State'!P12</f>
        <v>0.27795634220237714</v>
      </c>
      <c r="I12" s="56">
        <f>'A-9 Money amt-% by State'!Q12</f>
        <v>0.30416918686784239</v>
      </c>
      <c r="J12" s="55">
        <f>'A-9 Money amt-% by State'!R12</f>
        <v>4.4606700673039935E-2</v>
      </c>
    </row>
    <row r="13" spans="1:248" x14ac:dyDescent="0.2">
      <c r="A13" s="57" t="s">
        <v>5</v>
      </c>
      <c r="B13" s="51">
        <f>'A-9 Money amt-% by State'!B13</f>
        <v>1007406</v>
      </c>
      <c r="C13" s="55">
        <f>'A-9 Money amt-% by State'!K13</f>
        <v>0.6620548219883543</v>
      </c>
      <c r="D13" s="55">
        <f>'A-9 Money amt-% by State'!L13</f>
        <v>0.15563139389680031</v>
      </c>
      <c r="E13" s="55">
        <f>'A-9 Money amt-% by State'!M13</f>
        <v>7.4313633232281726E-2</v>
      </c>
      <c r="F13" s="55">
        <f>'A-9 Money amt-% by State'!N13</f>
        <v>9.5118552003859422E-2</v>
      </c>
      <c r="G13" s="55">
        <f>'A-9 Money amt-% by State'!O13</f>
        <v>0.33699124285541282</v>
      </c>
      <c r="H13" s="56">
        <f>'A-9 Money amt-% by State'!P13</f>
        <v>0</v>
      </c>
      <c r="I13" s="56">
        <f>'A-9 Money amt-% by State'!Q13</f>
        <v>0.20679448008052365</v>
      </c>
      <c r="J13" s="55">
        <f>'A-9 Money amt-% by State'!R13</f>
        <v>0.13115069793112211</v>
      </c>
    </row>
    <row r="14" spans="1:248" s="2" customFormat="1" ht="13.5" thickBot="1" x14ac:dyDescent="0.25">
      <c r="A14" s="58" t="s">
        <v>6</v>
      </c>
      <c r="B14" s="51">
        <f>'A-9 Money amt-% by State'!B14</f>
        <v>1485627</v>
      </c>
      <c r="C14" s="55">
        <f>'A-9 Money amt-% by State'!K14</f>
        <v>0.45881974412150561</v>
      </c>
      <c r="D14" s="55">
        <f>'A-9 Money amt-% by State'!L14</f>
        <v>0.2587372200424467</v>
      </c>
      <c r="E14" s="55">
        <f>'A-9 Money amt-% by State'!M14</f>
        <v>6.8471426542463215E-2</v>
      </c>
      <c r="F14" s="55">
        <f>'A-9 Money amt-% by State'!N14</f>
        <v>5.5114103338186504E-2</v>
      </c>
      <c r="G14" s="55">
        <f>'A-9 Money amt-% by State'!O14</f>
        <v>7.6496994198409163E-2</v>
      </c>
      <c r="H14" s="56">
        <f>'A-9 Money amt-% by State'!P14</f>
        <v>0</v>
      </c>
      <c r="I14" s="56">
        <f>'A-9 Money amt-% by State'!Q14</f>
        <v>0.54118025587849439</v>
      </c>
      <c r="J14" s="55">
        <f>'A-9 Money amt-% by State'!R14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9" t="s">
        <v>7</v>
      </c>
      <c r="B15" s="60">
        <f>'A-9 Money amt-% by State'!B15</f>
        <v>8434440</v>
      </c>
      <c r="C15" s="64">
        <f>'A-9 Money amt-% by State'!K15</f>
        <v>0.48946035540000282</v>
      </c>
      <c r="D15" s="64">
        <f>'A-9 Money amt-% by State'!L15</f>
        <v>0.2004125940785636</v>
      </c>
      <c r="E15" s="64">
        <f>'A-9 Money amt-% by State'!M15</f>
        <v>3.6940804605877807E-2</v>
      </c>
      <c r="F15" s="64">
        <f>'A-9 Money amt-% by State'!N15</f>
        <v>7.7419484873921682E-2</v>
      </c>
      <c r="G15" s="64">
        <f>'A-9 Money amt-% by State'!O15</f>
        <v>0.17468747184163974</v>
      </c>
      <c r="H15" s="65">
        <f>'A-9 Money amt-% by State'!P15</f>
        <v>0</v>
      </c>
      <c r="I15" s="65">
        <f>'A-9 Money amt-% by State'!Q15</f>
        <v>0.38083405655858599</v>
      </c>
      <c r="J15" s="64">
        <f>'A-9 Money amt-% by State'!R15</f>
        <v>0.12970558804141116</v>
      </c>
    </row>
    <row r="16" spans="1:248" ht="13.5" thickTop="1" x14ac:dyDescent="0.2">
      <c r="A16" s="57" t="s">
        <v>8</v>
      </c>
      <c r="B16" s="51">
        <f>'A-9 Money amt-% by State'!B16</f>
        <v>2169096</v>
      </c>
      <c r="C16" s="55">
        <f>'A-9 Money amt-% by State'!K16</f>
        <v>0.81336787306785874</v>
      </c>
      <c r="D16" s="55">
        <f>'A-9 Money amt-% by State'!L16</f>
        <v>0.10729677248033281</v>
      </c>
      <c r="E16" s="55">
        <f>'A-9 Money amt-% by State'!M16</f>
        <v>2.4038124638098082E-2</v>
      </c>
      <c r="F16" s="55">
        <f>'A-9 Money amt-% by State'!N16</f>
        <v>6.08138136809067E-2</v>
      </c>
      <c r="G16" s="55">
        <f>'A-9 Money amt-% by State'!O16</f>
        <v>0.61693166185360171</v>
      </c>
      <c r="H16" s="56">
        <f>'A-9 Money amt-% by State'!P16</f>
        <v>4.2875004149193954E-3</v>
      </c>
      <c r="I16" s="56">
        <f>'A-9 Money amt-% by State'!Q16</f>
        <v>0.12633189125792496</v>
      </c>
      <c r="J16" s="55">
        <f>'A-9 Money amt-% by State'!R16</f>
        <v>6.0300235674216357E-2</v>
      </c>
    </row>
    <row r="17" spans="1:248" x14ac:dyDescent="0.2">
      <c r="A17" s="58" t="s">
        <v>9</v>
      </c>
      <c r="B17" s="51">
        <f>'A-9 Money amt-% by State'!B17</f>
        <v>1952449</v>
      </c>
      <c r="C17" s="55">
        <f>'A-9 Money amt-% by State'!K17</f>
        <v>0.20439816865895089</v>
      </c>
      <c r="D17" s="55">
        <f>'A-9 Money amt-% by State'!L17</f>
        <v>0.11328644179694322</v>
      </c>
      <c r="E17" s="55">
        <f>'A-9 Money amt-% by State'!M17</f>
        <v>0</v>
      </c>
      <c r="F17" s="55">
        <f>'A-9 Money amt-% by State'!N17</f>
        <v>9.1111726862007664E-2</v>
      </c>
      <c r="G17" s="55">
        <f>'A-9 Money amt-% by State'!O17</f>
        <v>0</v>
      </c>
      <c r="H17" s="56">
        <f>'A-9 Money amt-% by State'!P17</f>
        <v>0</v>
      </c>
      <c r="I17" s="56">
        <f>'A-9 Money amt-% by State'!Q17</f>
        <v>0.79560183134104911</v>
      </c>
      <c r="J17" s="55">
        <f>'A-9 Money amt-% by State'!R17</f>
        <v>0</v>
      </c>
    </row>
    <row r="18" spans="1:248" x14ac:dyDescent="0.2">
      <c r="A18" s="58" t="s">
        <v>10</v>
      </c>
      <c r="B18" s="51">
        <f>'A-9 Money amt-% by State'!B18</f>
        <v>500843</v>
      </c>
      <c r="C18" s="55">
        <f>'A-9 Money amt-% by State'!K18</f>
        <v>0.39257212339994768</v>
      </c>
      <c r="D18" s="55">
        <f>'A-9 Money amt-% by State'!L18</f>
        <v>0.16136593703016713</v>
      </c>
      <c r="E18" s="55">
        <f>'A-9 Money amt-% by State'!M18</f>
        <v>0</v>
      </c>
      <c r="F18" s="55">
        <f>'A-9 Money amt-% by State'!N18</f>
        <v>0.13137450258863556</v>
      </c>
      <c r="G18" s="55">
        <f>'A-9 Money amt-% by State'!O18</f>
        <v>0</v>
      </c>
      <c r="H18" s="56">
        <f>'A-9 Money amt-% by State'!P18</f>
        <v>9.9831683781144986E-2</v>
      </c>
      <c r="I18" s="56">
        <f>'A-9 Money amt-% by State'!Q18</f>
        <v>0.60742787660005226</v>
      </c>
      <c r="J18" s="55">
        <f>'A-9 Money amt-% by State'!R18</f>
        <v>0</v>
      </c>
    </row>
    <row r="19" spans="1:248" s="2" customFormat="1" ht="13.5" thickBot="1" x14ac:dyDescent="0.25">
      <c r="A19" s="57" t="s">
        <v>11</v>
      </c>
      <c r="B19" s="51">
        <f>'A-9 Money amt-% by State'!B19</f>
        <v>497413</v>
      </c>
      <c r="C19" s="55">
        <f>'A-9 Money amt-% by State'!K19</f>
        <v>0.63342936352688817</v>
      </c>
      <c r="D19" s="55">
        <f>'A-9 Money amt-% by State'!L19</f>
        <v>0.16679901811975159</v>
      </c>
      <c r="E19" s="55">
        <f>'A-9 Money amt-% by State'!M19</f>
        <v>5.0119317347958339E-2</v>
      </c>
      <c r="F19" s="55">
        <f>'A-9 Money amt-% by State'!N19</f>
        <v>0.41651102805917817</v>
      </c>
      <c r="G19" s="55">
        <f>'A-9 Money amt-% by State'!O19</f>
        <v>0</v>
      </c>
      <c r="H19" s="56">
        <f>'A-9 Money amt-% by State'!P19</f>
        <v>0</v>
      </c>
      <c r="I19" s="56">
        <f>'A-9 Money amt-% by State'!Q19</f>
        <v>0.36657063647311189</v>
      </c>
      <c r="J19" s="55">
        <f>'A-9 Money amt-% by State'!R19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4.25" thickTop="1" thickBot="1" x14ac:dyDescent="0.25">
      <c r="A20" s="66" t="s">
        <v>12</v>
      </c>
      <c r="B20" s="60">
        <f>'A-9 Money amt-% by State'!B20</f>
        <v>3039506</v>
      </c>
      <c r="C20" s="64">
        <f>'A-9 Money amt-% by State'!K20</f>
        <v>0.53848322720863195</v>
      </c>
      <c r="D20" s="64">
        <f>'A-9 Money amt-% by State'!L20</f>
        <v>0.38282964402768083</v>
      </c>
      <c r="E20" s="64">
        <f>'A-9 Money amt-% by State'!M20</f>
        <v>0</v>
      </c>
      <c r="F20" s="64">
        <f>'A-9 Money amt-% by State'!N20</f>
        <v>0.15565358318095113</v>
      </c>
      <c r="G20" s="64">
        <f>'A-9 Money amt-% by State'!O20</f>
        <v>0</v>
      </c>
      <c r="H20" s="65">
        <f>'A-9 Money amt-% by State'!P20</f>
        <v>0</v>
      </c>
      <c r="I20" s="65">
        <f>'A-9 Money amt-% by State'!Q20</f>
        <v>0.46151677279136805</v>
      </c>
      <c r="J20" s="64">
        <f>'A-9 Money amt-% by State'!R20</f>
        <v>0</v>
      </c>
    </row>
    <row r="21" spans="1:248" ht="13.5" thickTop="1" x14ac:dyDescent="0.2">
      <c r="A21" s="57" t="s">
        <v>13</v>
      </c>
      <c r="B21" s="51">
        <f>'A-9 Money amt-% by State'!B21</f>
        <v>2875013</v>
      </c>
      <c r="C21" s="55">
        <f>'A-9 Money amt-% by State'!K21</f>
        <v>0.46846849040334776</v>
      </c>
      <c r="D21" s="55">
        <f>'A-9 Money amt-% by State'!L21</f>
        <v>0.15481043042240156</v>
      </c>
      <c r="E21" s="55">
        <f>'A-9 Money amt-% by State'!M21</f>
        <v>0</v>
      </c>
      <c r="F21" s="55">
        <f>'A-9 Money amt-% by State'!N21</f>
        <v>7.8837904385127999E-2</v>
      </c>
      <c r="G21" s="55">
        <f>'A-9 Money amt-% by State'!O21</f>
        <v>0.22355029351171629</v>
      </c>
      <c r="H21" s="56">
        <f>'A-9 Money amt-% by State'!P21</f>
        <v>1.126986208410188E-2</v>
      </c>
      <c r="I21" s="56">
        <f>'A-9 Money amt-% by State'!Q21</f>
        <v>0.41047988304748534</v>
      </c>
      <c r="J21" s="55">
        <f>'A-9 Money amt-% by State'!R21</f>
        <v>0.1210516265491669</v>
      </c>
    </row>
    <row r="22" spans="1:248" x14ac:dyDescent="0.2">
      <c r="A22" s="57" t="s">
        <v>14</v>
      </c>
      <c r="B22" s="51">
        <f>'A-9 Money amt-% by State'!B22</f>
        <v>123182</v>
      </c>
      <c r="C22" s="55">
        <f>'A-9 Money amt-% by State'!K22</f>
        <v>0.73626016788167103</v>
      </c>
      <c r="D22" s="55">
        <f>'A-9 Money amt-% by State'!L22</f>
        <v>0.72086830868146323</v>
      </c>
      <c r="E22" s="55">
        <f>'A-9 Money amt-% by State'!M22</f>
        <v>1.0391128573979965E-2</v>
      </c>
      <c r="F22" s="55">
        <f>'A-9 Money amt-% by State'!N22</f>
        <v>5.0007306262278579E-3</v>
      </c>
      <c r="G22" s="55">
        <f>'A-9 Money amt-% by State'!O22</f>
        <v>0</v>
      </c>
      <c r="H22" s="56">
        <f>'A-9 Money amt-% by State'!P22</f>
        <v>0</v>
      </c>
      <c r="I22" s="56">
        <f>'A-9 Money amt-% by State'!Q22</f>
        <v>0.26373983211832897</v>
      </c>
      <c r="J22" s="55">
        <f>'A-9 Money amt-% by State'!R22</f>
        <v>0</v>
      </c>
    </row>
    <row r="23" spans="1:248" x14ac:dyDescent="0.2">
      <c r="A23" s="58" t="s">
        <v>15</v>
      </c>
      <c r="B23" s="51">
        <f>'A-9 Money amt-% by State'!B23</f>
        <v>907477</v>
      </c>
      <c r="C23" s="55">
        <f>'A-9 Money amt-% by State'!K23</f>
        <v>0.47949534809146677</v>
      </c>
      <c r="D23" s="55">
        <f>'A-9 Money amt-% by State'!L23</f>
        <v>0.19189026278351959</v>
      </c>
      <c r="E23" s="55">
        <f>'A-9 Money amt-% by State'!M23</f>
        <v>0</v>
      </c>
      <c r="F23" s="55">
        <f>'A-9 Money amt-% by State'!N23</f>
        <v>0.28760508530794721</v>
      </c>
      <c r="G23" s="55">
        <f>'A-9 Money amt-% by State'!O23</f>
        <v>0</v>
      </c>
      <c r="H23" s="56">
        <f>'A-9 Money amt-% by State'!P23</f>
        <v>0</v>
      </c>
      <c r="I23" s="56">
        <f>'A-9 Money amt-% by State'!Q23</f>
        <v>0.52050465190853323</v>
      </c>
      <c r="J23" s="55">
        <f>'A-9 Money amt-% by State'!R23</f>
        <v>0</v>
      </c>
    </row>
    <row r="24" spans="1:248" s="2" customFormat="1" ht="13.5" thickBot="1" x14ac:dyDescent="0.25">
      <c r="A24" s="57" t="s">
        <v>16</v>
      </c>
      <c r="B24" s="51">
        <f>'A-9 Money amt-% by State'!B24</f>
        <v>759164</v>
      </c>
      <c r="C24" s="55">
        <f>'A-9 Money amt-% by State'!K24</f>
        <v>0.88668851526152448</v>
      </c>
      <c r="D24" s="55">
        <f>'A-9 Money amt-% by State'!L24</f>
        <v>0.10339663103097618</v>
      </c>
      <c r="E24" s="55">
        <f>'A-9 Money amt-% by State'!M24</f>
        <v>0</v>
      </c>
      <c r="F24" s="55">
        <f>'A-9 Money amt-% by State'!N24</f>
        <v>6.2097254348204074E-2</v>
      </c>
      <c r="G24" s="55">
        <f>'A-9 Money amt-% by State'!O24</f>
        <v>0.72119462988234428</v>
      </c>
      <c r="H24" s="56">
        <f>'A-9 Money amt-% by State'!P24</f>
        <v>0</v>
      </c>
      <c r="I24" s="56">
        <f>'A-9 Money amt-% by State'!Q24</f>
        <v>0.11331148473847548</v>
      </c>
      <c r="J24" s="55">
        <f>'A-9 Money amt-% by State'!R24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4.25" thickTop="1" thickBot="1" x14ac:dyDescent="0.25">
      <c r="A25" s="66" t="s">
        <v>17</v>
      </c>
      <c r="B25" s="60">
        <f>'A-9 Money amt-% by State'!B25</f>
        <v>3411960</v>
      </c>
      <c r="C25" s="64">
        <f>'A-9 Money amt-% by State'!K25</f>
        <v>0.61002737429512655</v>
      </c>
      <c r="D25" s="64">
        <f>'A-9 Money amt-% by State'!L25</f>
        <v>0.18652768496699845</v>
      </c>
      <c r="E25" s="64">
        <f>'A-9 Money amt-% by State'!M25</f>
        <v>6.0258033505668294E-2</v>
      </c>
      <c r="F25" s="64">
        <f>'A-9 Money amt-% by State'!N25</f>
        <v>0.36324165582245982</v>
      </c>
      <c r="G25" s="64">
        <f>'A-9 Money amt-% by State'!O25</f>
        <v>0</v>
      </c>
      <c r="H25" s="65">
        <f>'A-9 Money amt-% by State'!P25</f>
        <v>0</v>
      </c>
      <c r="I25" s="65">
        <f>'A-9 Money amt-% by State'!Q25</f>
        <v>0.25598189896716256</v>
      </c>
      <c r="J25" s="64">
        <f>'A-9 Money amt-% by State'!R25</f>
        <v>0.13399072673771087</v>
      </c>
    </row>
    <row r="26" spans="1:248" ht="13.5" thickTop="1" x14ac:dyDescent="0.2">
      <c r="A26" s="57" t="s">
        <v>18</v>
      </c>
      <c r="B26" s="51">
        <f>'A-9 Money amt-% by State'!B26</f>
        <v>953830</v>
      </c>
      <c r="C26" s="55">
        <f>'A-9 Money amt-% by State'!K26</f>
        <v>0.64104714676619523</v>
      </c>
      <c r="D26" s="55">
        <f>'A-9 Money amt-% by State'!L26</f>
        <v>0.30307811664552381</v>
      </c>
      <c r="E26" s="55">
        <f>'A-9 Money amt-% by State'!M26</f>
        <v>0</v>
      </c>
      <c r="F26" s="55">
        <f>'A-9 Money amt-% by State'!N26</f>
        <v>0</v>
      </c>
      <c r="G26" s="55">
        <f>'A-9 Money amt-% by State'!O26</f>
        <v>0.33796903012067142</v>
      </c>
      <c r="H26" s="56">
        <f>'A-9 Money amt-% by State'!P26</f>
        <v>0</v>
      </c>
      <c r="I26" s="56">
        <f>'A-9 Money amt-% by State'!Q26</f>
        <v>0.31694746443286542</v>
      </c>
      <c r="J26" s="55">
        <f>'A-9 Money amt-% by State'!R26</f>
        <v>4.2005388800939368E-2</v>
      </c>
    </row>
    <row r="27" spans="1:248" x14ac:dyDescent="0.2">
      <c r="A27" s="58" t="s">
        <v>19</v>
      </c>
      <c r="B27" s="51">
        <f>'A-9 Money amt-% by State'!B27</f>
        <v>712595</v>
      </c>
      <c r="C27" s="55">
        <f>'A-9 Money amt-% by State'!K27</f>
        <v>0.65461868242129118</v>
      </c>
      <c r="D27" s="55">
        <f>'A-9 Money amt-% by State'!L27</f>
        <v>0.20645247300359951</v>
      </c>
      <c r="E27" s="55">
        <f>'A-9 Money amt-% by State'!M27</f>
        <v>0</v>
      </c>
      <c r="F27" s="55">
        <f>'A-9 Money amt-% by State'!N27</f>
        <v>0.21100484847634352</v>
      </c>
      <c r="G27" s="55">
        <f>'A-9 Money amt-% by State'!O27</f>
        <v>0</v>
      </c>
      <c r="H27" s="56">
        <f>'A-9 Money amt-% by State'!P27</f>
        <v>0.23716136094134818</v>
      </c>
      <c r="I27" s="56">
        <f>'A-9 Money amt-% by State'!Q27</f>
        <v>0.34538131757870882</v>
      </c>
      <c r="J27" s="55">
        <f>'A-9 Money amt-% by State'!R27</f>
        <v>0</v>
      </c>
    </row>
    <row r="28" spans="1:248" x14ac:dyDescent="0.2">
      <c r="A28" s="57" t="s">
        <v>55</v>
      </c>
      <c r="B28" s="51">
        <f>'A-9 Money amt-% by State'!B28</f>
        <v>1473522</v>
      </c>
      <c r="C28" s="55">
        <f>'A-9 Money amt-% by State'!K28</f>
        <v>0.4203975237560077</v>
      </c>
      <c r="D28" s="55">
        <f>'A-9 Money amt-% by State'!L28</f>
        <v>0.14924853514233244</v>
      </c>
      <c r="E28" s="55">
        <f>'A-9 Money amt-% by State'!M28</f>
        <v>0</v>
      </c>
      <c r="F28" s="55">
        <f>'A-9 Money amt-% by State'!N28</f>
        <v>4.3499859520251476E-2</v>
      </c>
      <c r="G28" s="55">
        <f>'A-9 Money amt-% by State'!O28</f>
        <v>0.22764912909342377</v>
      </c>
      <c r="H28" s="56">
        <f>'A-9 Money amt-% by State'!P28</f>
        <v>0</v>
      </c>
      <c r="I28" s="56">
        <f>'A-9 Money amt-% by State'!Q28</f>
        <v>0.5465191561442585</v>
      </c>
      <c r="J28" s="55">
        <f>'A-9 Money amt-% by State'!R28</f>
        <v>3.3083320099733832E-2</v>
      </c>
    </row>
    <row r="29" spans="1:248" s="2" customFormat="1" ht="13.5" thickBot="1" x14ac:dyDescent="0.25">
      <c r="A29" s="57" t="s">
        <v>20</v>
      </c>
      <c r="B29" s="51">
        <f>'A-9 Money amt-% by State'!B29</f>
        <v>1132072</v>
      </c>
      <c r="C29" s="55">
        <f>'A-9 Money amt-% by State'!K29</f>
        <v>0.76185966970298713</v>
      </c>
      <c r="D29" s="55">
        <f>'A-9 Money amt-% by State'!L29</f>
        <v>0.19829127475990926</v>
      </c>
      <c r="E29" s="55">
        <f>'A-9 Money amt-% by State'!M29</f>
        <v>0</v>
      </c>
      <c r="F29" s="55">
        <f>'A-9 Money amt-% by State'!N29</f>
        <v>0.56356839494307787</v>
      </c>
      <c r="G29" s="55">
        <f>'A-9 Money amt-% by State'!O29</f>
        <v>0</v>
      </c>
      <c r="H29" s="56">
        <f>'A-9 Money amt-% by State'!P29</f>
        <v>0</v>
      </c>
      <c r="I29" s="56">
        <f>'A-9 Money amt-% by State'!Q29</f>
        <v>0.19365641054632568</v>
      </c>
      <c r="J29" s="55">
        <f>'A-9 Money amt-% by State'!R29</f>
        <v>4.4483919750687238E-2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4.25" thickTop="1" thickBot="1" x14ac:dyDescent="0.25">
      <c r="A30" s="66" t="s">
        <v>21</v>
      </c>
      <c r="B30" s="60">
        <f>'A-9 Money amt-% by State'!B30</f>
        <v>2902973</v>
      </c>
      <c r="C30" s="64">
        <f>'A-9 Money amt-% by State'!K30</f>
        <v>0.80915013677357661</v>
      </c>
      <c r="D30" s="64">
        <f>'A-9 Money amt-% by State'!L30</f>
        <v>0.12460226119912242</v>
      </c>
      <c r="E30" s="64">
        <f>'A-9 Money amt-% by State'!M30</f>
        <v>0</v>
      </c>
      <c r="F30" s="64">
        <f>'A-9 Money amt-% by State'!N30</f>
        <v>0.10334233215396767</v>
      </c>
      <c r="G30" s="64">
        <f>'A-9 Money amt-% by State'!O30</f>
        <v>0.58120554342048647</v>
      </c>
      <c r="H30" s="65">
        <f>'A-9 Money amt-% by State'!P30</f>
        <v>0</v>
      </c>
      <c r="I30" s="65">
        <f>'A-9 Money amt-% by State'!Q30</f>
        <v>0.10749393811103307</v>
      </c>
      <c r="J30" s="64">
        <f>'A-9 Money amt-% by State'!R30</f>
        <v>8.335592511539032E-2</v>
      </c>
    </row>
    <row r="31" spans="1:248" ht="13.5" thickTop="1" x14ac:dyDescent="0.2">
      <c r="A31" s="58" t="s">
        <v>22</v>
      </c>
      <c r="B31" s="51">
        <f>'A-9 Money amt-% by State'!B31</f>
        <v>2829359</v>
      </c>
      <c r="C31" s="55">
        <f>'A-9 Money amt-% by State'!K31</f>
        <v>0.23102830004958722</v>
      </c>
      <c r="D31" s="55">
        <f>'A-9 Money amt-% by State'!L31</f>
        <v>0.11586475947378894</v>
      </c>
      <c r="E31" s="55">
        <f>'A-9 Money amt-% by State'!M31</f>
        <v>3.0556037604277154E-2</v>
      </c>
      <c r="F31" s="55">
        <f>'A-9 Money amt-% by State'!N31</f>
        <v>4.417961806896898E-2</v>
      </c>
      <c r="G31" s="55">
        <f>'A-9 Money amt-% by State'!O31</f>
        <v>4.0427884902552134E-2</v>
      </c>
      <c r="H31" s="56">
        <f>'A-9 Money amt-% by State'!P31</f>
        <v>0</v>
      </c>
      <c r="I31" s="56">
        <f>'A-9 Money amt-% by State'!Q31</f>
        <v>0.54239246415884301</v>
      </c>
      <c r="J31" s="55">
        <f>'A-9 Money amt-% by State'!R31</f>
        <v>0.22657923579156974</v>
      </c>
    </row>
    <row r="32" spans="1:248" x14ac:dyDescent="0.2">
      <c r="A32" s="67" t="s">
        <v>23</v>
      </c>
      <c r="B32" s="51">
        <f>'A-9 Money amt-% by State'!B32</f>
        <v>662793</v>
      </c>
      <c r="C32" s="55">
        <f>'A-9 Money amt-% by State'!K32</f>
        <v>0.61042286203988272</v>
      </c>
      <c r="D32" s="55">
        <f>'A-9 Money amt-% by State'!L32</f>
        <v>0.12620078968848494</v>
      </c>
      <c r="E32" s="55">
        <f>'A-9 Money amt-% by State'!M32</f>
        <v>0</v>
      </c>
      <c r="F32" s="55">
        <f>'A-9 Money amt-% by State'!N32</f>
        <v>2.730867706810422E-2</v>
      </c>
      <c r="G32" s="55">
        <f>'A-9 Money amt-% by State'!O32</f>
        <v>0.13091870312450493</v>
      </c>
      <c r="H32" s="56">
        <f>'A-9 Money amt-% by State'!P32</f>
        <v>0.32599469215878862</v>
      </c>
      <c r="I32" s="56">
        <f>'A-9 Money amt-% by State'!Q32</f>
        <v>0.38137095593948639</v>
      </c>
      <c r="J32" s="55">
        <f>'A-9 Money amt-% by State'!R32</f>
        <v>8.2061820206308748E-3</v>
      </c>
    </row>
    <row r="33" spans="1:248" x14ac:dyDescent="0.2">
      <c r="A33" s="58" t="s">
        <v>24</v>
      </c>
      <c r="B33" s="51">
        <f>'A-9 Money amt-% by State'!B33</f>
        <v>1968991</v>
      </c>
      <c r="C33" s="55">
        <f>'A-9 Money amt-% by State'!K33</f>
        <v>0.52382006824815353</v>
      </c>
      <c r="D33" s="55">
        <f>'A-9 Money amt-% by State'!L33</f>
        <v>0.27411450839541673</v>
      </c>
      <c r="E33" s="55">
        <f>'A-9 Money amt-% by State'!M33</f>
        <v>3.7563401762628679E-2</v>
      </c>
      <c r="F33" s="55">
        <f>'A-9 Money amt-% by State'!N33</f>
        <v>5.8488840223241245E-2</v>
      </c>
      <c r="G33" s="55">
        <f>'A-9 Money amt-% by State'!O33</f>
        <v>9.3303118196070983E-2</v>
      </c>
      <c r="H33" s="56">
        <f>'A-9 Money amt-% by State'!P33</f>
        <v>6.0350199670795857E-2</v>
      </c>
      <c r="I33" s="56">
        <f>'A-9 Money amt-% by State'!Q33</f>
        <v>0.41825686354076785</v>
      </c>
      <c r="J33" s="55">
        <f>'A-9 Money amt-% by State'!R33</f>
        <v>5.792306821107867E-2</v>
      </c>
    </row>
    <row r="34" spans="1:248" s="2" customFormat="1" ht="13.5" thickBot="1" x14ac:dyDescent="0.25">
      <c r="A34" s="58" t="s">
        <v>25</v>
      </c>
      <c r="B34" s="51">
        <f>'A-9 Money amt-% by State'!B34</f>
        <v>2057269</v>
      </c>
      <c r="C34" s="55">
        <f>'A-9 Money amt-% by State'!K34</f>
        <v>0.62421783442029211</v>
      </c>
      <c r="D34" s="55">
        <f>'A-9 Money amt-% by State'!L34</f>
        <v>0.13119431634851836</v>
      </c>
      <c r="E34" s="55">
        <f>'A-9 Money amt-% by State'!M34</f>
        <v>9.3726197206101883E-3</v>
      </c>
      <c r="F34" s="55">
        <f>'A-9 Money amt-% by State'!N34</f>
        <v>0.48365089835116359</v>
      </c>
      <c r="G34" s="55">
        <f>'A-9 Money amt-% by State'!O34</f>
        <v>0</v>
      </c>
      <c r="H34" s="56">
        <f>'A-9 Money amt-% by State'!P34</f>
        <v>0</v>
      </c>
      <c r="I34" s="56">
        <f>'A-9 Money amt-% by State'!Q34</f>
        <v>0.36322425506824824</v>
      </c>
      <c r="J34" s="55">
        <f>'A-9 Money amt-% by State'!R34</f>
        <v>1.2557910511459609E-2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4.25" thickTop="1" thickBot="1" x14ac:dyDescent="0.25">
      <c r="A35" s="66" t="s">
        <v>26</v>
      </c>
      <c r="B35" s="60">
        <f>'A-9 Money amt-% by State'!B35</f>
        <v>1053952</v>
      </c>
      <c r="C35" s="64">
        <f>'A-9 Money amt-% by State'!K35</f>
        <v>0.828285348858392</v>
      </c>
      <c r="D35" s="64">
        <f>'A-9 Money amt-% by State'!L35</f>
        <v>0.31158724495992229</v>
      </c>
      <c r="E35" s="64">
        <f>'A-9 Money amt-% by State'!M35</f>
        <v>9.2644636567889238E-2</v>
      </c>
      <c r="F35" s="64">
        <f>'A-9 Money amt-% by State'!N35</f>
        <v>6.4216396951663826E-2</v>
      </c>
      <c r="G35" s="64">
        <f>'A-9 Money amt-% by State'!O35</f>
        <v>0.35983707037891671</v>
      </c>
      <c r="H35" s="65">
        <f>'A-9 Money amt-% by State'!P35</f>
        <v>0</v>
      </c>
      <c r="I35" s="65">
        <f>'A-9 Money amt-% by State'!Q35</f>
        <v>0.1191856934661161</v>
      </c>
      <c r="J35" s="64">
        <f>'A-9 Money amt-% by State'!R35</f>
        <v>5.2528957675491865E-2</v>
      </c>
    </row>
    <row r="36" spans="1:248" ht="13.5" thickTop="1" x14ac:dyDescent="0.2">
      <c r="A36" s="58" t="s">
        <v>27</v>
      </c>
      <c r="B36" s="51">
        <f>'A-9 Money amt-% by State'!B36</f>
        <v>1023608</v>
      </c>
      <c r="C36" s="55">
        <f>'A-9 Money amt-% by State'!K36</f>
        <v>0.81259720518010803</v>
      </c>
      <c r="D36" s="55">
        <f>'A-9 Money amt-% by State'!L36</f>
        <v>0.1375604723683285</v>
      </c>
      <c r="E36" s="55">
        <f>'A-9 Money amt-% by State'!M36</f>
        <v>7.6171737618307006E-3</v>
      </c>
      <c r="F36" s="55">
        <f>'A-9 Money amt-% by State'!N36</f>
        <v>7.5421450398980863E-2</v>
      </c>
      <c r="G36" s="55">
        <f>'A-9 Money amt-% by State'!O36</f>
        <v>0.46794769091292759</v>
      </c>
      <c r="H36" s="56">
        <f>'A-9 Money amt-% by State'!P36</f>
        <v>0.12405041773804035</v>
      </c>
      <c r="I36" s="56">
        <f>'A-9 Money amt-% by State'!Q36</f>
        <v>8.4167962735734778E-2</v>
      </c>
      <c r="J36" s="55">
        <f>'A-9 Money amt-% by State'!R36</f>
        <v>0.10323483208415722</v>
      </c>
    </row>
    <row r="37" spans="1:248" x14ac:dyDescent="0.2">
      <c r="A37" s="57" t="s">
        <v>28</v>
      </c>
      <c r="B37" s="51">
        <f>'A-9 Money amt-% by State'!B37</f>
        <v>806505</v>
      </c>
      <c r="C37" s="55">
        <f>'A-9 Money amt-% by State'!K37</f>
        <v>0.62186719239186361</v>
      </c>
      <c r="D37" s="55">
        <f>'A-9 Money amt-% by State'!L37</f>
        <v>0.10367697658415014</v>
      </c>
      <c r="E37" s="55">
        <f>'A-9 Money amt-% by State'!M37</f>
        <v>1.6152410710410972E-2</v>
      </c>
      <c r="F37" s="55">
        <f>'A-9 Money amt-% by State'!N37</f>
        <v>9.196967160773957E-2</v>
      </c>
      <c r="G37" s="55">
        <f>'A-9 Money amt-% by State'!O37</f>
        <v>0.410068133489563</v>
      </c>
      <c r="H37" s="56">
        <f>'A-9 Money amt-% by State'!P37</f>
        <v>0</v>
      </c>
      <c r="I37" s="56">
        <f>'A-9 Money amt-% by State'!Q37</f>
        <v>0.32386036044413857</v>
      </c>
      <c r="J37" s="55">
        <f>'A-9 Money amt-% by State'!R37</f>
        <v>5.427244716399774E-2</v>
      </c>
    </row>
    <row r="38" spans="1:248" x14ac:dyDescent="0.2">
      <c r="A38" s="58" t="s">
        <v>29</v>
      </c>
      <c r="B38" s="51">
        <f>'A-9 Money amt-% by State'!B38</f>
        <v>3694155</v>
      </c>
      <c r="C38" s="55">
        <f>'A-9 Money amt-% by State'!K38</f>
        <v>0.62040953885259276</v>
      </c>
      <c r="D38" s="55">
        <f>'A-9 Money amt-% by State'!L38</f>
        <v>0.11767697890315917</v>
      </c>
      <c r="E38" s="55">
        <f>'A-9 Money amt-% by State'!M38</f>
        <v>3.2359497638837567E-2</v>
      </c>
      <c r="F38" s="55">
        <f>'A-9 Money amt-% by State'!N38</f>
        <v>7.0694651415546997E-2</v>
      </c>
      <c r="G38" s="55">
        <f>'A-9 Money amt-% by State'!O38</f>
        <v>0.38945496331366714</v>
      </c>
      <c r="H38" s="56">
        <f>'A-9 Money amt-% by State'!P38</f>
        <v>1.0223447581381939E-2</v>
      </c>
      <c r="I38" s="56">
        <f>'A-9 Money amt-% by State'!Q38</f>
        <v>0.28940908001965265</v>
      </c>
      <c r="J38" s="55">
        <f>'A-9 Money amt-% by State'!R38</f>
        <v>9.018138112775452E-2</v>
      </c>
    </row>
    <row r="39" spans="1:248" s="2" customFormat="1" ht="13.5" thickBot="1" x14ac:dyDescent="0.25">
      <c r="A39" s="58" t="s">
        <v>30</v>
      </c>
      <c r="B39" s="51">
        <f>'A-9 Money amt-% by State'!B39</f>
        <v>397820</v>
      </c>
      <c r="C39" s="55">
        <f>'A-9 Money amt-% by State'!K39</f>
        <v>0.78242421195515555</v>
      </c>
      <c r="D39" s="55">
        <f>'A-9 Money amt-% by State'!L39</f>
        <v>0.16067568246945854</v>
      </c>
      <c r="E39" s="55">
        <f>'A-9 Money amt-% by State'!M39</f>
        <v>5.380574129003067E-2</v>
      </c>
      <c r="F39" s="55">
        <f>'A-9 Money amt-% by State'!N39</f>
        <v>0.56794278819566635</v>
      </c>
      <c r="G39" s="55">
        <f>'A-9 Money amt-% by State'!O39</f>
        <v>0</v>
      </c>
      <c r="H39" s="56">
        <f>'A-9 Money amt-% by State'!P39</f>
        <v>0</v>
      </c>
      <c r="I39" s="56">
        <f>'A-9 Money amt-% by State'!Q39</f>
        <v>0.2175757880448444</v>
      </c>
      <c r="J39" s="55">
        <f>'A-9 Money amt-% by State'!R39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4.25" thickTop="1" thickBot="1" x14ac:dyDescent="0.25">
      <c r="A40" s="66" t="s">
        <v>31</v>
      </c>
      <c r="B40" s="60">
        <f>'A-9 Money amt-% by State'!B40</f>
        <v>270798</v>
      </c>
      <c r="C40" s="64">
        <f>'A-9 Money amt-% by State'!K40</f>
        <v>0.92017666304773305</v>
      </c>
      <c r="D40" s="64">
        <f>'A-9 Money amt-% by State'!L40</f>
        <v>0.38804570196234833</v>
      </c>
      <c r="E40" s="64">
        <f>'A-9 Money amt-% by State'!M40</f>
        <v>6.3438430121345063E-2</v>
      </c>
      <c r="F40" s="64">
        <f>'A-9 Money amt-% by State'!N40</f>
        <v>0.43328606562825428</v>
      </c>
      <c r="G40" s="64">
        <f>'A-9 Money amt-% by State'!O40</f>
        <v>3.5406465335785349E-2</v>
      </c>
      <c r="H40" s="65">
        <f>'A-9 Money amt-% by State'!P40</f>
        <v>0</v>
      </c>
      <c r="I40" s="65">
        <f>'A-9 Money amt-% by State'!Q40</f>
        <v>5.5391841889526512E-2</v>
      </c>
      <c r="J40" s="64">
        <f>'A-9 Money amt-% by State'!R40</f>
        <v>2.4431495062740494E-2</v>
      </c>
    </row>
    <row r="41" spans="1:248" ht="13.5" thickTop="1" x14ac:dyDescent="0.2">
      <c r="A41" s="57" t="s">
        <v>32</v>
      </c>
      <c r="B41" s="51">
        <f>'A-9 Money amt-% by State'!B41</f>
        <v>516385</v>
      </c>
      <c r="C41" s="55">
        <f>'A-9 Money amt-% by State'!K41</f>
        <v>0.63309933479864833</v>
      </c>
      <c r="D41" s="55">
        <f>'A-9 Money amt-% by State'!L41</f>
        <v>9.6222779515284143E-2</v>
      </c>
      <c r="E41" s="55">
        <f>'A-9 Money amt-% by State'!M41</f>
        <v>4.8655557384509621E-2</v>
      </c>
      <c r="F41" s="55">
        <f>'A-9 Money amt-% by State'!N41</f>
        <v>0</v>
      </c>
      <c r="G41" s="55">
        <f>'A-9 Money amt-% by State'!O41</f>
        <v>0</v>
      </c>
      <c r="H41" s="56">
        <f>'A-9 Money amt-% by State'!P41</f>
        <v>0.48822099789885454</v>
      </c>
      <c r="I41" s="56">
        <f>'A-9 Money amt-% by State'!Q41</f>
        <v>0.36690066520135173</v>
      </c>
      <c r="J41" s="55">
        <f>'A-9 Money amt-% by State'!R41</f>
        <v>0</v>
      </c>
    </row>
    <row r="42" spans="1:248" x14ac:dyDescent="0.2">
      <c r="A42" s="58" t="s">
        <v>33</v>
      </c>
      <c r="B42" s="51">
        <f>'A-9 Money amt-% by State'!B42</f>
        <v>2633407</v>
      </c>
      <c r="C42" s="55">
        <f>'A-9 Money amt-% by State'!K42</f>
        <v>0.27149012666860839</v>
      </c>
      <c r="D42" s="55">
        <f>'A-9 Money amt-% by State'!L42</f>
        <v>0.27149012666860839</v>
      </c>
      <c r="E42" s="55">
        <f>'A-9 Money amt-% by State'!M42</f>
        <v>0</v>
      </c>
      <c r="F42" s="55">
        <f>'A-9 Money amt-% by State'!N42</f>
        <v>0</v>
      </c>
      <c r="G42" s="55">
        <f>'A-9 Money amt-% by State'!O42</f>
        <v>0</v>
      </c>
      <c r="H42" s="56">
        <f>'A-9 Money amt-% by State'!P42</f>
        <v>0</v>
      </c>
      <c r="I42" s="56">
        <f>'A-9 Money amt-% by State'!Q42</f>
        <v>0.72850987333139161</v>
      </c>
      <c r="J42" s="55">
        <f>'A-9 Money amt-% by State'!R42</f>
        <v>0</v>
      </c>
    </row>
    <row r="43" spans="1:248" x14ac:dyDescent="0.2">
      <c r="A43" s="58" t="s">
        <v>34</v>
      </c>
      <c r="B43" s="51">
        <f>'A-9 Money amt-% by State'!B43</f>
        <v>694666</v>
      </c>
      <c r="C43" s="55">
        <f>'A-9 Money amt-% by State'!K43</f>
        <v>0.73312642334589573</v>
      </c>
      <c r="D43" s="55">
        <f>'A-9 Money amt-% by State'!L43</f>
        <v>0.15543441020576795</v>
      </c>
      <c r="E43" s="55">
        <f>'A-9 Money amt-% by State'!M43</f>
        <v>4.5968854096788962E-2</v>
      </c>
      <c r="F43" s="55">
        <f>'A-9 Money amt-% by State'!N43</f>
        <v>0.53172315904333878</v>
      </c>
      <c r="G43" s="55">
        <f>'A-9 Money amt-% by State'!O43</f>
        <v>0</v>
      </c>
      <c r="H43" s="56">
        <f>'A-9 Money amt-% by State'!P43</f>
        <v>0</v>
      </c>
      <c r="I43" s="56">
        <f>'A-9 Money amt-% by State'!Q43</f>
        <v>0.26687357665410427</v>
      </c>
      <c r="J43" s="55">
        <f>'A-9 Money amt-% by State'!R43</f>
        <v>0</v>
      </c>
    </row>
    <row r="44" spans="1:248" s="2" customFormat="1" ht="13.5" thickBot="1" x14ac:dyDescent="0.25">
      <c r="A44" s="57" t="s">
        <v>35</v>
      </c>
      <c r="B44" s="51">
        <f>'A-9 Money amt-% by State'!B44</f>
        <v>1192942</v>
      </c>
      <c r="C44" s="55">
        <f>'A-9 Money amt-% by State'!K44</f>
        <v>0.44365442745749584</v>
      </c>
      <c r="D44" s="55">
        <f>'A-9 Money amt-% by State'!L44</f>
        <v>0.10357670364527362</v>
      </c>
      <c r="E44" s="55">
        <f>'A-9 Money amt-% by State'!M44</f>
        <v>3.1810431689051101E-2</v>
      </c>
      <c r="F44" s="55">
        <f>'A-9 Money amt-% by State'!N44</f>
        <v>0.30483627871262808</v>
      </c>
      <c r="G44" s="55">
        <f>'A-9 Money amt-% by State'!O44</f>
        <v>0</v>
      </c>
      <c r="H44" s="56">
        <f>'A-9 Money amt-% by State'!P44</f>
        <v>3.4310134105430103E-3</v>
      </c>
      <c r="I44" s="56">
        <f>'A-9 Money amt-% by State'!Q44</f>
        <v>0.55634557254250416</v>
      </c>
      <c r="J44" s="55">
        <f>'A-9 Money amt-% by State'!R44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66" t="s">
        <v>36</v>
      </c>
      <c r="B45" s="60">
        <f>'A-9 Money amt-% by State'!B45</f>
        <v>2848246</v>
      </c>
      <c r="C45" s="64">
        <f>'A-9 Money amt-% by State'!K45</f>
        <v>0.89923096530285651</v>
      </c>
      <c r="D45" s="64">
        <f>'A-9 Money amt-% by State'!L45</f>
        <v>0.39150515791121976</v>
      </c>
      <c r="E45" s="64">
        <f>'A-9 Money amt-% by State'!M45</f>
        <v>0</v>
      </c>
      <c r="F45" s="64">
        <f>'A-9 Money amt-% by State'!N45</f>
        <v>0.45607015686145086</v>
      </c>
      <c r="G45" s="64">
        <f>'A-9 Money amt-% by State'!O45</f>
        <v>5.1655650530185948E-2</v>
      </c>
      <c r="H45" s="65">
        <f>'A-9 Money amt-% by State'!P45</f>
        <v>0</v>
      </c>
      <c r="I45" s="65">
        <f>'A-9 Money amt-% by State'!Q45</f>
        <v>8.0483216688446158E-2</v>
      </c>
      <c r="J45" s="64">
        <f>'A-9 Money amt-% by State'!R45</f>
        <v>2.0285818008697283E-2</v>
      </c>
    </row>
    <row r="46" spans="1:248" ht="13.5" thickTop="1" x14ac:dyDescent="0.2">
      <c r="A46" s="57" t="s">
        <v>37</v>
      </c>
      <c r="B46" s="51">
        <f>'A-9 Money amt-% by State'!B46</f>
        <v>7524207</v>
      </c>
      <c r="C46" s="55">
        <f>'A-9 Money amt-% by State'!K46</f>
        <v>0.69512680871220045</v>
      </c>
      <c r="D46" s="55">
        <f>'A-9 Money amt-% by State'!L46</f>
        <v>8.5214295672620385E-2</v>
      </c>
      <c r="E46" s="55">
        <f>'A-9 Money amt-% by State'!M46</f>
        <v>2.6206748432093908E-2</v>
      </c>
      <c r="F46" s="55">
        <f>'A-9 Money amt-% by State'!N46</f>
        <v>5.2949367288805317E-2</v>
      </c>
      <c r="G46" s="55">
        <f>'A-9 Money amt-% by State'!O46</f>
        <v>0.27585059794341116</v>
      </c>
      <c r="H46" s="56">
        <f>'A-9 Money amt-% by State'!P46</f>
        <v>0.25490579937526969</v>
      </c>
      <c r="I46" s="56">
        <f>'A-9 Money amt-% by State'!Q46</f>
        <v>0.26399233832880992</v>
      </c>
      <c r="J46" s="55">
        <f>'A-9 Money amt-% by State'!R46</f>
        <v>4.0880852958989564E-2</v>
      </c>
    </row>
    <row r="47" spans="1:248" x14ac:dyDescent="0.2">
      <c r="A47" s="57" t="s">
        <v>38</v>
      </c>
      <c r="B47" s="51">
        <f>'A-9 Money amt-% by State'!B47</f>
        <v>1862368</v>
      </c>
      <c r="C47" s="55">
        <f>'A-9 Money amt-% by State'!K47</f>
        <v>0.54246636540146742</v>
      </c>
      <c r="D47" s="55">
        <f>'A-9 Money amt-% by State'!L47</f>
        <v>0.10704543892506745</v>
      </c>
      <c r="E47" s="55">
        <f>'A-9 Money amt-% by State'!M47</f>
        <v>3.3091741267032078E-2</v>
      </c>
      <c r="F47" s="55">
        <f>'A-9 Money amt-% by State'!N47</f>
        <v>2.2972366363683223E-2</v>
      </c>
      <c r="G47" s="55">
        <f>'A-9 Money amt-% by State'!O47</f>
        <v>0.26351988436227425</v>
      </c>
      <c r="H47" s="56">
        <f>'A-9 Money amt-% by State'!P47</f>
        <v>0.11583693448341037</v>
      </c>
      <c r="I47" s="56">
        <f>'A-9 Money amt-% by State'!Q47</f>
        <v>0.42191446588429354</v>
      </c>
      <c r="J47" s="55">
        <f>'A-9 Money amt-% by State'!R47</f>
        <v>3.5619168714239077E-2</v>
      </c>
    </row>
    <row r="48" spans="1:248" x14ac:dyDescent="0.2">
      <c r="A48" s="57" t="s">
        <v>39</v>
      </c>
      <c r="B48" s="51">
        <f>'A-9 Money amt-% by State'!B48</f>
        <v>954237</v>
      </c>
      <c r="C48" s="55">
        <f>'A-9 Money amt-% by State'!K48</f>
        <v>0.28379218160687542</v>
      </c>
      <c r="D48" s="55">
        <f>'A-9 Money amt-% by State'!L48</f>
        <v>0.22414871777137127</v>
      </c>
      <c r="E48" s="55">
        <f>'A-9 Money amt-% by State'!M48</f>
        <v>0</v>
      </c>
      <c r="F48" s="55">
        <f>'A-9 Money amt-% by State'!N48</f>
        <v>5.964346383550418E-2</v>
      </c>
      <c r="G48" s="55">
        <f>'A-9 Money amt-% by State'!O48</f>
        <v>0</v>
      </c>
      <c r="H48" s="56">
        <f>'A-9 Money amt-% by State'!P48</f>
        <v>0</v>
      </c>
      <c r="I48" s="56">
        <f>'A-9 Money amt-% by State'!Q48</f>
        <v>0.71620781839312453</v>
      </c>
      <c r="J48" s="55">
        <f>'A-9 Money amt-% by State'!R48</f>
        <v>0</v>
      </c>
    </row>
    <row r="49" spans="1:248" s="2" customFormat="1" ht="13.5" thickBot="1" x14ac:dyDescent="0.25">
      <c r="A49" s="57" t="s">
        <v>40</v>
      </c>
      <c r="B49" s="51">
        <f>'A-9 Money amt-% by State'!B49</f>
        <v>4908095</v>
      </c>
      <c r="C49" s="55">
        <f>'A-9 Money amt-% by State'!K49</f>
        <v>0.34331670434251987</v>
      </c>
      <c r="D49" s="55">
        <f>'A-9 Money amt-% by State'!L49</f>
        <v>0.15574515163215055</v>
      </c>
      <c r="E49" s="55">
        <f>'A-9 Money amt-% by State'!M49</f>
        <v>0</v>
      </c>
      <c r="F49" s="55">
        <f>'A-9 Money amt-% by State'!N49</f>
        <v>1.1906859993541283E-2</v>
      </c>
      <c r="G49" s="55">
        <f>'A-9 Money amt-% by State'!O49</f>
        <v>0.17566469271682802</v>
      </c>
      <c r="H49" s="56">
        <f>'A-9 Money amt-% by State'!P49</f>
        <v>0</v>
      </c>
      <c r="I49" s="56">
        <f>'A-9 Money amt-% by State'!Q49</f>
        <v>0.62758605935704181</v>
      </c>
      <c r="J49" s="55">
        <f>'A-9 Money amt-% by State'!R49</f>
        <v>2.9097236300438357E-2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66" t="s">
        <v>41</v>
      </c>
      <c r="B50" s="60">
        <f>'A-9 Money amt-% by State'!B50</f>
        <v>422017</v>
      </c>
      <c r="C50" s="64">
        <f>'A-9 Money amt-% by State'!K50</f>
        <v>1</v>
      </c>
      <c r="D50" s="64">
        <f>'A-9 Money amt-% by State'!L50</f>
        <v>0.50483985242300666</v>
      </c>
      <c r="E50" s="64">
        <f>'A-9 Money amt-% by State'!M50</f>
        <v>0</v>
      </c>
      <c r="F50" s="64">
        <f>'A-9 Money amt-% by State'!N50</f>
        <v>0.27130660613198049</v>
      </c>
      <c r="G50" s="64">
        <f>'A-9 Money amt-% by State'!O50</f>
        <v>0.22385354144501288</v>
      </c>
      <c r="H50" s="65">
        <f>'A-9 Money amt-% by State'!P50</f>
        <v>0</v>
      </c>
      <c r="I50" s="65">
        <f>'A-9 Money amt-% by State'!Q50</f>
        <v>0</v>
      </c>
      <c r="J50" s="64">
        <f>'A-9 Money amt-% by State'!R50</f>
        <v>0</v>
      </c>
    </row>
    <row r="51" spans="1:248" ht="13.5" thickTop="1" x14ac:dyDescent="0.2">
      <c r="A51" s="57" t="s">
        <v>42</v>
      </c>
      <c r="B51" s="51">
        <f>'A-9 Money amt-% by State'!B51</f>
        <v>684256</v>
      </c>
      <c r="C51" s="55">
        <f>'A-9 Money amt-% by State'!K51</f>
        <v>0.49950018706449051</v>
      </c>
      <c r="D51" s="55">
        <f>'A-9 Money amt-% by State'!L51</f>
        <v>0.12232848524528832</v>
      </c>
      <c r="E51" s="55">
        <f>'A-9 Money amt-% by State'!M51</f>
        <v>0</v>
      </c>
      <c r="F51" s="55">
        <f>'A-9 Money amt-% by State'!N51</f>
        <v>6.4057896459804517E-2</v>
      </c>
      <c r="G51" s="55">
        <f>'A-9 Money amt-% by State'!O51</f>
        <v>0</v>
      </c>
      <c r="H51" s="56">
        <f>'A-9 Money amt-% by State'!P51</f>
        <v>0.31311380535939765</v>
      </c>
      <c r="I51" s="56">
        <f>'A-9 Money amt-% by State'!Q51</f>
        <v>0.44013351728008232</v>
      </c>
      <c r="J51" s="55">
        <f>'A-9 Money amt-% by State'!R51</f>
        <v>6.0366295655427206E-2</v>
      </c>
    </row>
    <row r="52" spans="1:248" x14ac:dyDescent="0.2">
      <c r="A52" s="57" t="s">
        <v>43</v>
      </c>
      <c r="B52" s="51">
        <f>'A-9 Money amt-% by State'!B52</f>
        <v>1774709</v>
      </c>
      <c r="C52" s="55">
        <f>'A-9 Money amt-% by State'!K52</f>
        <v>0.7341372585590088</v>
      </c>
      <c r="D52" s="55">
        <f>'A-9 Money amt-% by State'!L52</f>
        <v>0.15065399454220382</v>
      </c>
      <c r="E52" s="55">
        <f>'A-9 Money amt-% by State'!M52</f>
        <v>4.072611340788828E-2</v>
      </c>
      <c r="F52" s="55">
        <f>'A-9 Money amt-% by State'!N52</f>
        <v>0.14847673618604515</v>
      </c>
      <c r="G52" s="55">
        <f>'A-9 Money amt-% by State'!O52</f>
        <v>0.39428041442287159</v>
      </c>
      <c r="H52" s="56">
        <f>'A-9 Money amt-% by State'!P52</f>
        <v>0</v>
      </c>
      <c r="I52" s="56">
        <f>'A-9 Money amt-% by State'!Q52</f>
        <v>0.26586274144099115</v>
      </c>
      <c r="J52" s="55">
        <f>'A-9 Money amt-% by State'!R52</f>
        <v>0</v>
      </c>
    </row>
    <row r="53" spans="1:248" x14ac:dyDescent="0.2">
      <c r="A53" s="57" t="s">
        <v>44</v>
      </c>
      <c r="B53" s="51">
        <f>'A-9 Money amt-% by State'!B53</f>
        <v>447053</v>
      </c>
      <c r="C53" s="55">
        <f>'A-9 Money amt-% by State'!K53</f>
        <v>0.96521888903552822</v>
      </c>
      <c r="D53" s="55">
        <f>'A-9 Money amt-% by State'!L53</f>
        <v>0.49430604424978691</v>
      </c>
      <c r="E53" s="55">
        <f>'A-9 Money amt-% by State'!M53</f>
        <v>0.13750271220638269</v>
      </c>
      <c r="F53" s="55">
        <f>'A-9 Money amt-% by State'!N53</f>
        <v>0.19709072526076327</v>
      </c>
      <c r="G53" s="55">
        <f>'A-9 Money amt-% by State'!O53</f>
        <v>0.13631940731859535</v>
      </c>
      <c r="H53" s="56">
        <f>'A-9 Money amt-% by State'!P53</f>
        <v>0</v>
      </c>
      <c r="I53" s="56">
        <f>'A-9 Money amt-% by State'!Q53</f>
        <v>3.4781110964471777E-2</v>
      </c>
      <c r="J53" s="55">
        <f>'A-9 Money amt-% by State'!R53</f>
        <v>0</v>
      </c>
    </row>
    <row r="54" spans="1:248" s="2" customFormat="1" ht="13.5" thickBot="1" x14ac:dyDescent="0.25">
      <c r="A54" s="57" t="s">
        <v>45</v>
      </c>
      <c r="B54" s="51">
        <f>'A-9 Money amt-% by State'!B54</f>
        <v>848725</v>
      </c>
      <c r="C54" s="55">
        <f>'A-9 Money amt-% by State'!K54</f>
        <v>0.86951486052608329</v>
      </c>
      <c r="D54" s="55">
        <f>'A-9 Money amt-% by State'!L54</f>
        <v>0.39793690535803705</v>
      </c>
      <c r="E54" s="55">
        <f>'A-9 Money amt-% by State'!M54</f>
        <v>0</v>
      </c>
      <c r="F54" s="55">
        <f>'A-9 Money amt-% by State'!N54</f>
        <v>0</v>
      </c>
      <c r="G54" s="55">
        <f>'A-9 Money amt-% by State'!O54</f>
        <v>0.47157795516804618</v>
      </c>
      <c r="H54" s="56">
        <f>'A-9 Money amt-% by State'!P54</f>
        <v>0</v>
      </c>
      <c r="I54" s="56">
        <f>'A-9 Money amt-% by State'!Q54</f>
        <v>1.9700138442958554E-2</v>
      </c>
      <c r="J54" s="55">
        <f>'A-9 Money amt-% by State'!R54</f>
        <v>0.1107850010309582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4.25" thickTop="1" thickBot="1" x14ac:dyDescent="0.25">
      <c r="A55" s="66" t="s">
        <v>46</v>
      </c>
      <c r="B55" s="60">
        <f>'A-9 Money amt-% by State'!B55</f>
        <v>3989150</v>
      </c>
      <c r="C55" s="64">
        <f>'A-9 Money amt-% by State'!K55</f>
        <v>0.90412894977626812</v>
      </c>
      <c r="D55" s="64">
        <f>'A-9 Money amt-% by State'!L55</f>
        <v>0.26507175714124565</v>
      </c>
      <c r="E55" s="64">
        <f>'A-9 Money amt-% by State'!M55</f>
        <v>6.4865196846445983E-2</v>
      </c>
      <c r="F55" s="64">
        <f>'A-9 Money amt-% by State'!N55</f>
        <v>4.8199240439692669E-2</v>
      </c>
      <c r="G55" s="64">
        <f>'A-9 Money amt-% by State'!O55</f>
        <v>0.51981374478272313</v>
      </c>
      <c r="H55" s="65">
        <f>'A-9 Money amt-% by State'!P55</f>
        <v>6.1790105661607107E-3</v>
      </c>
      <c r="I55" s="65">
        <f>'A-9 Money amt-% by State'!Q55</f>
        <v>5.9082761991903036E-2</v>
      </c>
      <c r="J55" s="64">
        <f>'A-9 Money amt-% by State'!R55</f>
        <v>3.6788288231828836E-2</v>
      </c>
    </row>
    <row r="56" spans="1:248" ht="13.5" thickTop="1" x14ac:dyDescent="0.2">
      <c r="A56" s="57" t="s">
        <v>47</v>
      </c>
      <c r="B56" s="51">
        <f>'A-9 Money amt-% by State'!B56</f>
        <v>522521</v>
      </c>
      <c r="C56" s="55">
        <f>'A-9 Money amt-% by State'!K56</f>
        <v>0.21053125137554279</v>
      </c>
      <c r="D56" s="55">
        <f>'A-9 Money amt-% by State'!L56</f>
        <v>0.1218745275309509</v>
      </c>
      <c r="E56" s="55">
        <f>'A-9 Money amt-% by State'!M56</f>
        <v>0</v>
      </c>
      <c r="F56" s="55">
        <f>'A-9 Money amt-% by State'!N56</f>
        <v>8.8656723844591889E-2</v>
      </c>
      <c r="G56" s="55">
        <f>'A-9 Money amt-% by State'!O56</f>
        <v>0</v>
      </c>
      <c r="H56" s="56">
        <f>'A-9 Money amt-% by State'!P56</f>
        <v>0</v>
      </c>
      <c r="I56" s="56">
        <f>'A-9 Money amt-% by State'!Q56</f>
        <v>0.50614425066169588</v>
      </c>
      <c r="J56" s="55">
        <f>'A-9 Money amt-% by State'!R56</f>
        <v>0.28332449796276132</v>
      </c>
    </row>
    <row r="57" spans="1:248" x14ac:dyDescent="0.2">
      <c r="A57" s="58" t="s">
        <v>48</v>
      </c>
      <c r="B57" s="51">
        <f>'A-9 Money amt-% by State'!B57</f>
        <v>2073529</v>
      </c>
      <c r="C57" s="55">
        <f>'A-9 Money amt-% by State'!K57</f>
        <v>0.55782050793598736</v>
      </c>
      <c r="D57" s="55">
        <f>'A-9 Money amt-% by State'!L57</f>
        <v>0.19892849340423982</v>
      </c>
      <c r="E57" s="55">
        <f>'A-9 Money amt-% by State'!M57</f>
        <v>6.2497317375353807E-2</v>
      </c>
      <c r="F57" s="55">
        <f>'A-9 Money amt-% by State'!N57</f>
        <v>0</v>
      </c>
      <c r="G57" s="55">
        <f>'A-9 Money amt-% by State'!O57</f>
        <v>0.19731144343773344</v>
      </c>
      <c r="H57" s="56">
        <f>'A-9 Money amt-% by State'!P57</f>
        <v>9.9083253718660308E-2</v>
      </c>
      <c r="I57" s="56">
        <f>'A-9 Money amt-% by State'!Q57</f>
        <v>0.17986389387368104</v>
      </c>
      <c r="J57" s="55">
        <f>'A-9 Money amt-% by State'!R57</f>
        <v>0.26231559819033157</v>
      </c>
    </row>
    <row r="58" spans="1:248" x14ac:dyDescent="0.2">
      <c r="A58" s="58" t="s">
        <v>49</v>
      </c>
      <c r="B58" s="51">
        <f>'A-9 Money amt-% by State'!B58</f>
        <v>649587</v>
      </c>
      <c r="C58" s="55">
        <f>'A-9 Money amt-% by State'!K58</f>
        <v>0.8639997413741346</v>
      </c>
      <c r="D58" s="55">
        <f>'A-9 Money amt-% by State'!L58</f>
        <v>0.12872178784366067</v>
      </c>
      <c r="E58" s="55">
        <f>'A-9 Money amt-% by State'!M58</f>
        <v>0</v>
      </c>
      <c r="F58" s="55">
        <f>'A-9 Money amt-% by State'!N58</f>
        <v>0.34424026342891717</v>
      </c>
      <c r="G58" s="55">
        <f>'A-9 Money amt-% by State'!O58</f>
        <v>0</v>
      </c>
      <c r="H58" s="56">
        <f>'A-9 Money amt-% by State'!P58</f>
        <v>0.39103769010155681</v>
      </c>
      <c r="I58" s="56">
        <f>'A-9 Money amt-% by State'!Q58</f>
        <v>0.13600025862586534</v>
      </c>
      <c r="J58" s="55">
        <f>'A-9 Money amt-% by State'!R58</f>
        <v>0</v>
      </c>
    </row>
    <row r="59" spans="1:248" s="2" customFormat="1" ht="13.5" thickBot="1" x14ac:dyDescent="0.25">
      <c r="A59" s="58" t="s">
        <v>50</v>
      </c>
      <c r="B59" s="51">
        <f>'A-9 Money amt-% by State'!B59</f>
        <v>1872149</v>
      </c>
      <c r="C59" s="55">
        <f>'A-9 Money amt-% by State'!K59</f>
        <v>0.29335645827335322</v>
      </c>
      <c r="D59" s="55">
        <f>'A-9 Money amt-% by State'!L59</f>
        <v>0.14750428518242939</v>
      </c>
      <c r="E59" s="55">
        <f>'A-9 Money amt-% by State'!M59</f>
        <v>3.8142263249346074E-2</v>
      </c>
      <c r="F59" s="55">
        <f>'A-9 Money amt-% by State'!N59</f>
        <v>2.7431577294328602E-2</v>
      </c>
      <c r="G59" s="55">
        <f>'A-9 Money amt-% by State'!O59</f>
        <v>7.5225850079240486E-2</v>
      </c>
      <c r="H59" s="56">
        <f>'A-9 Money amt-% by State'!P59</f>
        <v>5.0524824680086896E-3</v>
      </c>
      <c r="I59" s="56">
        <f>'A-9 Money amt-% by State'!Q59</f>
        <v>0.5145781665882363</v>
      </c>
      <c r="J59" s="55">
        <f>'A-9 Money amt-% by State'!R59</f>
        <v>0.19206537513841046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4.25" thickTop="1" thickBot="1" x14ac:dyDescent="0.25">
      <c r="A60" s="68" t="s">
        <v>51</v>
      </c>
      <c r="B60" s="60">
        <f>'A-9 Money amt-% by State'!B60</f>
        <v>2024997</v>
      </c>
      <c r="C60" s="64">
        <f>'A-9 Money amt-% by State'!K60</f>
        <v>0.39944948066589731</v>
      </c>
      <c r="D60" s="64">
        <f>'A-9 Money amt-% by State'!L60</f>
        <v>0.14709848952862647</v>
      </c>
      <c r="E60" s="64">
        <f>'A-9 Money amt-% by State'!M60</f>
        <v>0</v>
      </c>
      <c r="F60" s="64">
        <f>'A-9 Money amt-% by State'!N60</f>
        <v>3.012843969645387E-2</v>
      </c>
      <c r="G60" s="64">
        <f>'A-9 Money amt-% by State'!O60</f>
        <v>0</v>
      </c>
      <c r="H60" s="65">
        <f>'A-9 Money amt-% by State'!P60</f>
        <v>0.22222255144081696</v>
      </c>
      <c r="I60" s="65">
        <f>'A-9 Money amt-% by State'!Q60</f>
        <v>0.60055051933410275</v>
      </c>
      <c r="J60" s="64">
        <f>'A-9 Money amt-% by State'!R60</f>
        <v>0</v>
      </c>
    </row>
    <row r="61" spans="1:248" ht="13.5" thickTop="1" x14ac:dyDescent="0.2">
      <c r="A61" s="57" t="s">
        <v>52</v>
      </c>
      <c r="B61" s="51">
        <f>'A-9 Money amt-% by State'!B61</f>
        <v>795061</v>
      </c>
      <c r="C61" s="55">
        <f>'A-9 Money amt-% by State'!K61</f>
        <v>0.54905095332307841</v>
      </c>
      <c r="D61" s="55">
        <f>'A-9 Money amt-% by State'!L61</f>
        <v>0.14908164279218827</v>
      </c>
      <c r="E61" s="55">
        <f>'A-9 Money amt-% by State'!M61</f>
        <v>0</v>
      </c>
      <c r="F61" s="55">
        <f>'A-9 Money amt-% by State'!N61</f>
        <v>0.18614923886343313</v>
      </c>
      <c r="G61" s="55">
        <f>'A-9 Money amt-% by State'!O61</f>
        <v>0</v>
      </c>
      <c r="H61" s="56">
        <f>'A-9 Money amt-% by State'!P61</f>
        <v>0.21382007166745695</v>
      </c>
      <c r="I61" s="56">
        <f>'A-9 Money amt-% by State'!Q61</f>
        <v>0.41698058387972747</v>
      </c>
      <c r="J61" s="55">
        <f>'A-9 Money amt-% by State'!R61</f>
        <v>3.3968462797194177E-2</v>
      </c>
    </row>
    <row r="62" spans="1:248" customFormat="1" x14ac:dyDescent="0.2">
      <c r="A62" s="57" t="s">
        <v>53</v>
      </c>
      <c r="B62" s="51">
        <f>'A-9 Money amt-% by State'!B62</f>
        <v>297101</v>
      </c>
      <c r="C62" s="55">
        <f>'A-9 Money amt-% by State'!K62</f>
        <v>0.45889108417676144</v>
      </c>
      <c r="D62" s="55">
        <f>'A-9 Money amt-% by State'!L62</f>
        <v>0.27936627611485654</v>
      </c>
      <c r="E62" s="55">
        <f>'A-9 Money amt-% by State'!M62</f>
        <v>8.2463539335108263E-2</v>
      </c>
      <c r="F62" s="55">
        <f>'A-9 Money amt-% by State'!N62</f>
        <v>9.7061268726796615E-2</v>
      </c>
      <c r="G62" s="55">
        <f>'A-9 Money amt-% by State'!O62</f>
        <v>0</v>
      </c>
      <c r="H62" s="56">
        <f>'A-9 Money amt-% by State'!P62</f>
        <v>0</v>
      </c>
      <c r="I62" s="56">
        <f>'A-9 Money amt-% by State'!Q62</f>
        <v>0.48255643703656331</v>
      </c>
      <c r="J62" s="55">
        <f>'A-9 Money amt-% by State'!R62</f>
        <v>5.8552478786675237E-2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5.75" x14ac:dyDescent="0.25">
      <c r="A63" s="20"/>
      <c r="B63" s="21"/>
      <c r="C63" s="22" t="s">
        <v>68</v>
      </c>
      <c r="D63" s="24"/>
      <c r="E63" s="25"/>
      <c r="F63" s="25"/>
      <c r="G63" s="25"/>
      <c r="H63" s="23"/>
      <c r="I63" s="23"/>
      <c r="J63" s="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ht="16.5" x14ac:dyDescent="0.3">
      <c r="A64" s="34"/>
      <c r="B64" s="23"/>
      <c r="C64" s="34"/>
      <c r="D64" s="23"/>
      <c r="E64" s="23"/>
      <c r="F64" s="23"/>
      <c r="G64" s="23"/>
      <c r="H64" s="23"/>
      <c r="I64" s="23"/>
      <c r="J64" s="23"/>
    </row>
    <row r="65" spans="1:10" x14ac:dyDescent="0.2">
      <c r="A65" s="19"/>
      <c r="B65" s="23"/>
      <c r="C65" s="19"/>
      <c r="D65" s="23"/>
      <c r="E65" s="23"/>
      <c r="F65" s="23"/>
      <c r="G65" s="23"/>
      <c r="H65" s="23"/>
      <c r="I65" s="23"/>
      <c r="J65" s="23"/>
    </row>
    <row r="66" spans="1:10" x14ac:dyDescent="0.2">
      <c r="A66" s="19"/>
      <c r="B66" s="23"/>
      <c r="C66" s="19"/>
      <c r="D66" s="23"/>
      <c r="E66" s="23"/>
      <c r="F66" s="23"/>
      <c r="G66" s="23"/>
      <c r="H66" s="23"/>
      <c r="I66" s="23"/>
      <c r="J66" s="23"/>
    </row>
    <row r="67" spans="1:10" x14ac:dyDescent="0.2">
      <c r="A67" s="19"/>
      <c r="B67" s="23"/>
      <c r="C67" s="19"/>
      <c r="D67" s="23"/>
      <c r="E67" s="23"/>
      <c r="F67" s="23"/>
      <c r="G67" s="23"/>
      <c r="H67" s="23"/>
      <c r="I67" s="23"/>
      <c r="J67" s="23"/>
    </row>
    <row r="68" spans="1:10" x14ac:dyDescent="0.2">
      <c r="A68" s="19"/>
      <c r="B68" s="23"/>
      <c r="C68" s="19"/>
      <c r="D68" s="23"/>
      <c r="E68" s="23"/>
      <c r="F68" s="23"/>
      <c r="G68" s="23"/>
      <c r="H68" s="23"/>
      <c r="I68" s="23"/>
      <c r="J68" s="23"/>
    </row>
    <row r="69" spans="1:10" x14ac:dyDescent="0.2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x14ac:dyDescent="0.2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x14ac:dyDescent="0.2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x14ac:dyDescent="0.2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x14ac:dyDescent="0.2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x14ac:dyDescent="0.2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x14ac:dyDescent="0.2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x14ac:dyDescent="0.2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x14ac:dyDescent="0.2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x14ac:dyDescent="0.2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x14ac:dyDescent="0.2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x14ac:dyDescent="0.2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79" bottom="0.5" header="0.35" footer="0.25"/>
  <pageSetup orientation="landscape" useFirstPageNumber="1" r:id="rId1"/>
  <headerFooter alignWithMargins="0">
    <oddHeader>&amp;C&amp;"Arial Rounded MT Bold,Bold"&amp;14Table A-9: LTC Ombudsman Program Funding Totals and Percents for FY 2012</oddHeader>
    <oddFooter>&amp;C&amp;"Arial Narrow,Regular"Table A-9: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7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1" width="8" style="35" customWidth="1"/>
    <col min="12" max="12" width="12" style="21" customWidth="1"/>
    <col min="13" max="18" width="10" style="21" customWidth="1"/>
    <col min="19" max="20" width="10" style="1" customWidth="1"/>
    <col min="21" max="16384" width="9.140625" style="1"/>
  </cols>
  <sheetData>
    <row r="1" spans="1:256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  <c r="K1" s="75" t="s">
        <v>57</v>
      </c>
      <c r="L1" s="4"/>
      <c r="M1" s="75"/>
      <c r="N1" s="75"/>
      <c r="O1" s="75"/>
      <c r="P1" s="76"/>
      <c r="Q1" s="76"/>
      <c r="R1" s="75"/>
    </row>
    <row r="2" spans="1:256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  <c r="K2" s="5"/>
      <c r="L2" s="82" t="s">
        <v>58</v>
      </c>
      <c r="M2" s="5"/>
      <c r="N2" s="6"/>
      <c r="O2" s="5"/>
      <c r="P2" s="7"/>
      <c r="Q2" s="83" t="s">
        <v>0</v>
      </c>
      <c r="R2" s="81" t="s">
        <v>59</v>
      </c>
    </row>
    <row r="3" spans="1:256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30" t="s">
        <v>2</v>
      </c>
      <c r="L3" s="28" t="s">
        <v>61</v>
      </c>
      <c r="M3" s="28"/>
      <c r="N3" s="28" t="s">
        <v>62</v>
      </c>
      <c r="O3" s="28"/>
      <c r="P3" s="31" t="s">
        <v>54</v>
      </c>
      <c r="Q3" s="87" t="s">
        <v>63</v>
      </c>
      <c r="R3" s="86" t="s">
        <v>63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16"/>
      <c r="L4" s="11" t="s">
        <v>64</v>
      </c>
      <c r="M4" s="12" t="s">
        <v>65</v>
      </c>
      <c r="N4" s="12" t="s">
        <v>66</v>
      </c>
      <c r="O4" s="12" t="s">
        <v>67</v>
      </c>
      <c r="P4" s="13" t="s">
        <v>1</v>
      </c>
      <c r="Q4" s="17"/>
      <c r="R4" s="15"/>
      <c r="S4" s="71" t="s">
        <v>69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8" customFormat="1" ht="13.5" thickBot="1" x14ac:dyDescent="0.25">
      <c r="A5" s="36" t="s">
        <v>89</v>
      </c>
      <c r="B5" s="37">
        <v>90776521</v>
      </c>
      <c r="C5" s="38">
        <v>52461447</v>
      </c>
      <c r="D5" s="39">
        <v>16833084</v>
      </c>
      <c r="E5" s="39">
        <v>2270367</v>
      </c>
      <c r="F5" s="39">
        <v>11028010</v>
      </c>
      <c r="G5" s="39">
        <v>17447980</v>
      </c>
      <c r="H5" s="40">
        <v>4882006</v>
      </c>
      <c r="I5" s="41">
        <v>32423473</v>
      </c>
      <c r="J5" s="42">
        <v>5891601</v>
      </c>
      <c r="K5" s="43">
        <v>0.57791867789249163</v>
      </c>
      <c r="L5" s="43">
        <v>0.18543433714539467</v>
      </c>
      <c r="M5" s="43">
        <v>2.5010509050021865E-2</v>
      </c>
      <c r="N5" s="43">
        <v>0.12148526820057358</v>
      </c>
      <c r="O5" s="43">
        <v>0.19220807107159349</v>
      </c>
      <c r="P5" s="44">
        <v>5.3780492424907976E-2</v>
      </c>
      <c r="Q5" s="45">
        <v>0.35717906615962952</v>
      </c>
      <c r="R5" s="46">
        <v>6.4902255947878851E-2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">
      <c r="A6" s="58" t="s">
        <v>9</v>
      </c>
      <c r="B6" s="51">
        <v>1952449</v>
      </c>
      <c r="C6" s="52">
        <v>399077</v>
      </c>
      <c r="D6" s="52">
        <v>221186</v>
      </c>
      <c r="E6" s="52">
        <v>0</v>
      </c>
      <c r="F6" s="52">
        <v>177891</v>
      </c>
      <c r="G6" s="52">
        <v>0</v>
      </c>
      <c r="H6" s="53">
        <v>0</v>
      </c>
      <c r="I6" s="54">
        <v>1553372</v>
      </c>
      <c r="J6" s="52">
        <v>0</v>
      </c>
      <c r="K6" s="55">
        <v>0.20439816865895089</v>
      </c>
      <c r="L6" s="55">
        <v>0.11328644179694322</v>
      </c>
      <c r="M6" s="55">
        <v>0</v>
      </c>
      <c r="N6" s="55">
        <v>9.1111726862007664E-2</v>
      </c>
      <c r="O6" s="55">
        <v>0</v>
      </c>
      <c r="P6" s="56">
        <v>0</v>
      </c>
      <c r="Q6" s="56">
        <v>0.79560183134104911</v>
      </c>
      <c r="R6" s="55">
        <v>0</v>
      </c>
    </row>
    <row r="7" spans="1:256" x14ac:dyDescent="0.2">
      <c r="A7" s="57" t="s">
        <v>21</v>
      </c>
      <c r="B7" s="51">
        <v>2902973</v>
      </c>
      <c r="C7" s="52">
        <v>2348941</v>
      </c>
      <c r="D7" s="52">
        <v>361717</v>
      </c>
      <c r="E7" s="52">
        <v>0</v>
      </c>
      <c r="F7" s="52">
        <v>300000</v>
      </c>
      <c r="G7" s="52">
        <v>1687224</v>
      </c>
      <c r="H7" s="53">
        <v>0</v>
      </c>
      <c r="I7" s="54">
        <v>312052</v>
      </c>
      <c r="J7" s="52">
        <v>241980</v>
      </c>
      <c r="K7" s="55">
        <v>0.80915013677357661</v>
      </c>
      <c r="L7" s="55">
        <v>0.12460226119912242</v>
      </c>
      <c r="M7" s="55">
        <v>0</v>
      </c>
      <c r="N7" s="55">
        <v>0.10334233215396767</v>
      </c>
      <c r="O7" s="55">
        <v>0.58120554342048647</v>
      </c>
      <c r="P7" s="56">
        <v>0</v>
      </c>
      <c r="Q7" s="56">
        <v>0.10749393811103307</v>
      </c>
      <c r="R7" s="55">
        <v>8.335592511539032E-2</v>
      </c>
    </row>
    <row r="8" spans="1:256" x14ac:dyDescent="0.2">
      <c r="A8" s="57" t="s">
        <v>23</v>
      </c>
      <c r="B8" s="51">
        <v>662793</v>
      </c>
      <c r="C8" s="52">
        <v>404584</v>
      </c>
      <c r="D8" s="52">
        <v>83645</v>
      </c>
      <c r="E8" s="52">
        <v>0</v>
      </c>
      <c r="F8" s="52">
        <v>18100</v>
      </c>
      <c r="G8" s="52">
        <v>86772</v>
      </c>
      <c r="H8" s="53">
        <v>216067</v>
      </c>
      <c r="I8" s="54">
        <v>252770</v>
      </c>
      <c r="J8" s="52">
        <v>5439</v>
      </c>
      <c r="K8" s="55">
        <v>0.61042286203988272</v>
      </c>
      <c r="L8" s="55">
        <v>0.12620078968848494</v>
      </c>
      <c r="M8" s="55">
        <v>0</v>
      </c>
      <c r="N8" s="55">
        <v>2.730867706810422E-2</v>
      </c>
      <c r="O8" s="55">
        <v>0.13091870312450493</v>
      </c>
      <c r="P8" s="56">
        <v>0.32599469215878862</v>
      </c>
      <c r="Q8" s="56">
        <v>0.38137095593948639</v>
      </c>
      <c r="R8" s="55">
        <v>8.2061820206308748E-3</v>
      </c>
    </row>
    <row r="9" spans="1:256" x14ac:dyDescent="0.2">
      <c r="A9" s="57" t="s">
        <v>32</v>
      </c>
      <c r="B9" s="51">
        <v>516385</v>
      </c>
      <c r="C9" s="52">
        <v>326923</v>
      </c>
      <c r="D9" s="52">
        <v>49688</v>
      </c>
      <c r="E9" s="52">
        <v>25125</v>
      </c>
      <c r="F9" s="52">
        <v>0</v>
      </c>
      <c r="G9" s="52">
        <v>0</v>
      </c>
      <c r="H9" s="53">
        <v>252110</v>
      </c>
      <c r="I9" s="54">
        <v>189462</v>
      </c>
      <c r="J9" s="52">
        <v>0</v>
      </c>
      <c r="K9" s="55">
        <v>0.63309933479864833</v>
      </c>
      <c r="L9" s="55">
        <v>9.6222779515284143E-2</v>
      </c>
      <c r="M9" s="55">
        <v>4.8655557384509621E-2</v>
      </c>
      <c r="N9" s="55">
        <v>0</v>
      </c>
      <c r="O9" s="55">
        <v>0</v>
      </c>
      <c r="P9" s="56">
        <v>0.48822099789885454</v>
      </c>
      <c r="Q9" s="56">
        <v>0.36690066520135173</v>
      </c>
      <c r="R9" s="55">
        <v>0</v>
      </c>
    </row>
    <row r="10" spans="1:256" x14ac:dyDescent="0.2">
      <c r="A10" s="57" t="s">
        <v>42</v>
      </c>
      <c r="B10" s="51">
        <v>684256</v>
      </c>
      <c r="C10" s="52">
        <v>341786</v>
      </c>
      <c r="D10" s="52">
        <v>83704</v>
      </c>
      <c r="E10" s="52">
        <v>0</v>
      </c>
      <c r="F10" s="52">
        <v>43832</v>
      </c>
      <c r="G10" s="52">
        <v>0</v>
      </c>
      <c r="H10" s="53">
        <v>214250</v>
      </c>
      <c r="I10" s="54">
        <v>301164</v>
      </c>
      <c r="J10" s="52">
        <v>41306</v>
      </c>
      <c r="K10" s="55">
        <v>0.49950018706449051</v>
      </c>
      <c r="L10" s="55">
        <v>0.12232848524528832</v>
      </c>
      <c r="M10" s="55">
        <v>0</v>
      </c>
      <c r="N10" s="55">
        <v>6.4057896459804517E-2</v>
      </c>
      <c r="O10" s="55">
        <v>0</v>
      </c>
      <c r="P10" s="56">
        <v>0.31311380535939765</v>
      </c>
      <c r="Q10" s="56">
        <v>0.44013351728008232</v>
      </c>
      <c r="R10" s="55">
        <v>6.0366295655427206E-2</v>
      </c>
    </row>
    <row r="11" spans="1:256" ht="13.5" customHeight="1" thickBot="1" x14ac:dyDescent="0.25">
      <c r="A11" s="57" t="s">
        <v>49</v>
      </c>
      <c r="B11" s="51">
        <v>649587</v>
      </c>
      <c r="C11" s="52">
        <v>561243</v>
      </c>
      <c r="D11" s="52">
        <v>83616</v>
      </c>
      <c r="E11" s="52">
        <v>0</v>
      </c>
      <c r="F11" s="52">
        <v>223614</v>
      </c>
      <c r="G11" s="52">
        <v>0</v>
      </c>
      <c r="H11" s="53">
        <v>254013</v>
      </c>
      <c r="I11" s="54">
        <v>88344</v>
      </c>
      <c r="J11" s="52">
        <v>0</v>
      </c>
      <c r="K11" s="55">
        <v>0.8639997413741346</v>
      </c>
      <c r="L11" s="55">
        <v>0.12872178784366067</v>
      </c>
      <c r="M11" s="55">
        <v>0</v>
      </c>
      <c r="N11" s="55">
        <v>0.34424026342891717</v>
      </c>
      <c r="O11" s="55">
        <v>0</v>
      </c>
      <c r="P11" s="56">
        <v>0.39103769010155681</v>
      </c>
      <c r="Q11" s="56">
        <v>0.13600025862586534</v>
      </c>
      <c r="R11" s="55">
        <v>0</v>
      </c>
    </row>
    <row r="12" spans="1:256" ht="14.25" thickTop="1" thickBot="1" x14ac:dyDescent="0.25">
      <c r="A12" s="90" t="s">
        <v>72</v>
      </c>
      <c r="B12" s="91">
        <v>7368443</v>
      </c>
      <c r="C12" s="92">
        <v>4382554</v>
      </c>
      <c r="D12" s="92">
        <v>883556</v>
      </c>
      <c r="E12" s="92">
        <v>25125</v>
      </c>
      <c r="F12" s="92">
        <v>763437</v>
      </c>
      <c r="G12" s="92">
        <v>1773996</v>
      </c>
      <c r="H12" s="93">
        <v>936440</v>
      </c>
      <c r="I12" s="94">
        <v>2697164</v>
      </c>
      <c r="J12" s="95">
        <v>288725</v>
      </c>
      <c r="K12" s="96">
        <v>0.59477341413918794</v>
      </c>
      <c r="L12" s="96">
        <v>0.11991081426564608</v>
      </c>
      <c r="M12" s="96">
        <v>3.4098112722049964E-3</v>
      </c>
      <c r="N12" s="96">
        <v>0.10360899853605436</v>
      </c>
      <c r="O12" s="96">
        <v>0.24075588289140595</v>
      </c>
      <c r="P12" s="96">
        <v>0.1270879071738765</v>
      </c>
      <c r="Q12" s="97">
        <v>0.36604259543026935</v>
      </c>
      <c r="R12" s="96">
        <v>3.9183990430542791E-2</v>
      </c>
    </row>
    <row r="13" spans="1:256" ht="13.5" thickTop="1" x14ac:dyDescent="0.2">
      <c r="A13" s="57" t="s">
        <v>33</v>
      </c>
      <c r="B13" s="51">
        <v>2633407</v>
      </c>
      <c r="C13" s="52">
        <v>714944</v>
      </c>
      <c r="D13" s="52">
        <v>714944</v>
      </c>
      <c r="E13" s="52">
        <v>0</v>
      </c>
      <c r="F13" s="52">
        <v>0</v>
      </c>
      <c r="G13" s="52">
        <v>0</v>
      </c>
      <c r="H13" s="53">
        <v>0</v>
      </c>
      <c r="I13" s="54">
        <v>1918463</v>
      </c>
      <c r="J13" s="52">
        <v>0</v>
      </c>
      <c r="K13" s="55">
        <v>0.27149012666860839</v>
      </c>
      <c r="L13" s="55">
        <v>0.27149012666860839</v>
      </c>
      <c r="M13" s="55">
        <v>0</v>
      </c>
      <c r="N13" s="55">
        <v>0</v>
      </c>
      <c r="O13" s="55">
        <v>0</v>
      </c>
      <c r="P13" s="56">
        <v>0</v>
      </c>
      <c r="Q13" s="56">
        <v>0.72850987333139161</v>
      </c>
      <c r="R13" s="55">
        <v>0</v>
      </c>
    </row>
    <row r="14" spans="1:256" s="2" customFormat="1" ht="13.5" thickBot="1" x14ac:dyDescent="0.25">
      <c r="A14" s="57" t="s">
        <v>36</v>
      </c>
      <c r="B14" s="51">
        <v>2848246</v>
      </c>
      <c r="C14" s="52">
        <v>2561231</v>
      </c>
      <c r="D14" s="52">
        <v>1115103</v>
      </c>
      <c r="E14" s="52">
        <v>0</v>
      </c>
      <c r="F14" s="52">
        <v>1299000</v>
      </c>
      <c r="G14" s="52">
        <v>147128</v>
      </c>
      <c r="H14" s="53">
        <v>0</v>
      </c>
      <c r="I14" s="54">
        <v>229236</v>
      </c>
      <c r="J14" s="52">
        <v>57779</v>
      </c>
      <c r="K14" s="55">
        <v>0.89923096530285651</v>
      </c>
      <c r="L14" s="55">
        <v>0.39150515791121976</v>
      </c>
      <c r="M14" s="55">
        <v>0</v>
      </c>
      <c r="N14" s="55">
        <v>0.45607015686145086</v>
      </c>
      <c r="O14" s="55">
        <v>5.1655650530185948E-2</v>
      </c>
      <c r="P14" s="56">
        <v>0</v>
      </c>
      <c r="Q14" s="56">
        <v>8.0483216688446158E-2</v>
      </c>
      <c r="R14" s="55">
        <v>2.0285818008697283E-2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 thickTop="1" thickBot="1" x14ac:dyDescent="0.25">
      <c r="A15" s="57" t="s">
        <v>41</v>
      </c>
      <c r="B15" s="51">
        <v>422017</v>
      </c>
      <c r="C15" s="52">
        <v>422017</v>
      </c>
      <c r="D15" s="52">
        <v>213051</v>
      </c>
      <c r="E15" s="52">
        <v>0</v>
      </c>
      <c r="F15" s="52">
        <v>114496</v>
      </c>
      <c r="G15" s="52">
        <v>94470</v>
      </c>
      <c r="H15" s="53">
        <v>0</v>
      </c>
      <c r="I15" s="54">
        <v>0</v>
      </c>
      <c r="J15" s="52">
        <v>0</v>
      </c>
      <c r="K15" s="55">
        <v>1</v>
      </c>
      <c r="L15" s="55">
        <v>0.50483985242300666</v>
      </c>
      <c r="M15" s="55">
        <v>0</v>
      </c>
      <c r="N15" s="55">
        <v>0.27130660613198049</v>
      </c>
      <c r="O15" s="55">
        <v>0.22385354144501288</v>
      </c>
      <c r="P15" s="56">
        <v>0</v>
      </c>
      <c r="Q15" s="56">
        <v>0</v>
      </c>
      <c r="R15" s="55">
        <v>0</v>
      </c>
    </row>
    <row r="16" spans="1:256" ht="14.25" thickTop="1" thickBot="1" x14ac:dyDescent="0.25">
      <c r="A16" s="90" t="s">
        <v>73</v>
      </c>
      <c r="B16" s="91">
        <v>5903670</v>
      </c>
      <c r="C16" s="92">
        <v>3698192</v>
      </c>
      <c r="D16" s="92">
        <v>2043098</v>
      </c>
      <c r="E16" s="92">
        <v>0</v>
      </c>
      <c r="F16" s="92">
        <v>1413496</v>
      </c>
      <c r="G16" s="92">
        <v>241598</v>
      </c>
      <c r="H16" s="93">
        <v>0</v>
      </c>
      <c r="I16" s="94">
        <v>2147699</v>
      </c>
      <c r="J16" s="95">
        <v>57779</v>
      </c>
      <c r="K16" s="96">
        <v>0.62642254733072822</v>
      </c>
      <c r="L16" s="96">
        <v>0.3460725277666265</v>
      </c>
      <c r="M16" s="96">
        <v>0</v>
      </c>
      <c r="N16" s="96">
        <v>0.23942666172059074</v>
      </c>
      <c r="O16" s="96">
        <v>4.0923357843510901E-2</v>
      </c>
      <c r="P16" s="96">
        <v>0</v>
      </c>
      <c r="Q16" s="97">
        <v>0.363790489644577</v>
      </c>
      <c r="R16" s="96">
        <v>9.7869630246948079E-3</v>
      </c>
    </row>
    <row r="17" spans="1:256" ht="13.5" thickTop="1" x14ac:dyDescent="0.2">
      <c r="A17" s="57" t="s">
        <v>10</v>
      </c>
      <c r="B17" s="51">
        <v>500843</v>
      </c>
      <c r="C17" s="52">
        <v>196617</v>
      </c>
      <c r="D17" s="52">
        <v>80819</v>
      </c>
      <c r="E17" s="52">
        <v>0</v>
      </c>
      <c r="F17" s="52">
        <v>65798</v>
      </c>
      <c r="G17" s="52">
        <v>0</v>
      </c>
      <c r="H17" s="53">
        <v>50000</v>
      </c>
      <c r="I17" s="54">
        <v>304226</v>
      </c>
      <c r="J17" s="52">
        <v>0</v>
      </c>
      <c r="K17" s="55">
        <v>0.39257212339994768</v>
      </c>
      <c r="L17" s="55">
        <v>0.16136593703016713</v>
      </c>
      <c r="M17" s="55">
        <v>0</v>
      </c>
      <c r="N17" s="55">
        <v>0.13137450258863556</v>
      </c>
      <c r="O17" s="55">
        <v>0</v>
      </c>
      <c r="P17" s="56">
        <v>9.9831683781144986E-2</v>
      </c>
      <c r="Q17" s="56">
        <v>0.60742787660005226</v>
      </c>
      <c r="R17" s="55">
        <v>0</v>
      </c>
    </row>
    <row r="18" spans="1:256" x14ac:dyDescent="0.2">
      <c r="A18" s="57" t="s">
        <v>11</v>
      </c>
      <c r="B18" s="51">
        <v>497413</v>
      </c>
      <c r="C18" s="52">
        <v>315076</v>
      </c>
      <c r="D18" s="52">
        <v>82968</v>
      </c>
      <c r="E18" s="52">
        <v>24930</v>
      </c>
      <c r="F18" s="52">
        <v>207178</v>
      </c>
      <c r="G18" s="52">
        <v>0</v>
      </c>
      <c r="H18" s="53">
        <v>0</v>
      </c>
      <c r="I18" s="54">
        <v>182337</v>
      </c>
      <c r="J18" s="52">
        <v>0</v>
      </c>
      <c r="K18" s="55">
        <v>0.63342936352688817</v>
      </c>
      <c r="L18" s="55">
        <v>0.16679901811975159</v>
      </c>
      <c r="M18" s="55">
        <v>5.0119317347958339E-2</v>
      </c>
      <c r="N18" s="55">
        <v>0.41651102805917817</v>
      </c>
      <c r="O18" s="55">
        <v>0</v>
      </c>
      <c r="P18" s="56">
        <v>0</v>
      </c>
      <c r="Q18" s="56">
        <v>0.36657063647311189</v>
      </c>
      <c r="R18" s="55">
        <v>0</v>
      </c>
    </row>
    <row r="19" spans="1:256" s="2" customFormat="1" ht="13.5" thickBot="1" x14ac:dyDescent="0.25">
      <c r="A19" s="57" t="s">
        <v>22</v>
      </c>
      <c r="B19" s="51">
        <v>2829359</v>
      </c>
      <c r="C19" s="52">
        <v>653662</v>
      </c>
      <c r="D19" s="52">
        <v>327823</v>
      </c>
      <c r="E19" s="52">
        <v>86454</v>
      </c>
      <c r="F19" s="52">
        <v>125000</v>
      </c>
      <c r="G19" s="52">
        <v>114385</v>
      </c>
      <c r="H19" s="53">
        <v>0</v>
      </c>
      <c r="I19" s="54">
        <v>1534623</v>
      </c>
      <c r="J19" s="52">
        <v>641074</v>
      </c>
      <c r="K19" s="55">
        <v>0.23102830004958722</v>
      </c>
      <c r="L19" s="55">
        <v>0.11586475947378894</v>
      </c>
      <c r="M19" s="55">
        <v>3.0556037604277154E-2</v>
      </c>
      <c r="N19" s="55">
        <v>4.417961806896898E-2</v>
      </c>
      <c r="O19" s="55">
        <v>4.0427884902552134E-2</v>
      </c>
      <c r="P19" s="56">
        <v>0</v>
      </c>
      <c r="Q19" s="56">
        <v>0.54239246415884301</v>
      </c>
      <c r="R19" s="55">
        <v>0.22657923579156974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thickTop="1" x14ac:dyDescent="0.2">
      <c r="A20" s="57" t="s">
        <v>40</v>
      </c>
      <c r="B20" s="51">
        <v>4908095</v>
      </c>
      <c r="C20" s="52">
        <v>1685031</v>
      </c>
      <c r="D20" s="52">
        <v>764412</v>
      </c>
      <c r="E20" s="52">
        <v>0</v>
      </c>
      <c r="F20" s="52">
        <v>58440</v>
      </c>
      <c r="G20" s="52">
        <v>862179</v>
      </c>
      <c r="H20" s="53">
        <v>0</v>
      </c>
      <c r="I20" s="54">
        <v>3080252</v>
      </c>
      <c r="J20" s="52">
        <v>142812</v>
      </c>
      <c r="K20" s="55">
        <v>0.34331670434251987</v>
      </c>
      <c r="L20" s="55">
        <v>0.15574515163215055</v>
      </c>
      <c r="M20" s="55">
        <v>0</v>
      </c>
      <c r="N20" s="55">
        <v>1.1906859993541283E-2</v>
      </c>
      <c r="O20" s="55">
        <v>0.17566469271682802</v>
      </c>
      <c r="P20" s="56">
        <v>0</v>
      </c>
      <c r="Q20" s="56">
        <v>0.62758605935704181</v>
      </c>
      <c r="R20" s="55">
        <v>2.9097236300438357E-2</v>
      </c>
    </row>
    <row r="21" spans="1:256" x14ac:dyDescent="0.2">
      <c r="A21" s="57" t="s">
        <v>48</v>
      </c>
      <c r="B21" s="51">
        <v>2073529</v>
      </c>
      <c r="C21" s="52">
        <v>1156657</v>
      </c>
      <c r="D21" s="52">
        <v>412484</v>
      </c>
      <c r="E21" s="52">
        <v>129590</v>
      </c>
      <c r="F21" s="52">
        <v>0</v>
      </c>
      <c r="G21" s="52">
        <v>409131</v>
      </c>
      <c r="H21" s="53">
        <v>205452</v>
      </c>
      <c r="I21" s="54">
        <v>372953</v>
      </c>
      <c r="J21" s="52">
        <v>543919</v>
      </c>
      <c r="K21" s="55">
        <v>0.55782050793598736</v>
      </c>
      <c r="L21" s="55">
        <v>0.19892849340423982</v>
      </c>
      <c r="M21" s="55">
        <v>6.2497317375353807E-2</v>
      </c>
      <c r="N21" s="55">
        <v>0</v>
      </c>
      <c r="O21" s="55">
        <v>0.19731144343773344</v>
      </c>
      <c r="P21" s="56">
        <v>9.9083253718660308E-2</v>
      </c>
      <c r="Q21" s="56">
        <v>0.17986389387368104</v>
      </c>
      <c r="R21" s="55">
        <v>0.26231559819033157</v>
      </c>
    </row>
    <row r="22" spans="1:256" ht="13.5" thickBot="1" x14ac:dyDescent="0.25">
      <c r="A22" s="57" t="s">
        <v>52</v>
      </c>
      <c r="B22" s="51">
        <v>795061</v>
      </c>
      <c r="C22" s="52">
        <v>436529</v>
      </c>
      <c r="D22" s="52">
        <v>118529</v>
      </c>
      <c r="E22" s="52">
        <v>0</v>
      </c>
      <c r="F22" s="52">
        <v>148000</v>
      </c>
      <c r="G22" s="52">
        <v>0</v>
      </c>
      <c r="H22" s="53">
        <v>170000</v>
      </c>
      <c r="I22" s="54">
        <v>331525</v>
      </c>
      <c r="J22" s="52">
        <v>27007</v>
      </c>
      <c r="K22" s="55">
        <v>0.54905095332307841</v>
      </c>
      <c r="L22" s="55">
        <v>0.14908164279218827</v>
      </c>
      <c r="M22" s="55">
        <v>0</v>
      </c>
      <c r="N22" s="55">
        <v>0.18614923886343313</v>
      </c>
      <c r="O22" s="55">
        <v>0</v>
      </c>
      <c r="P22" s="56">
        <v>0.21382007166745695</v>
      </c>
      <c r="Q22" s="56">
        <v>0.41698058387972747</v>
      </c>
      <c r="R22" s="55">
        <v>3.3968462797194177E-2</v>
      </c>
    </row>
    <row r="23" spans="1:256" ht="14.25" thickTop="1" thickBot="1" x14ac:dyDescent="0.25">
      <c r="A23" s="90" t="s">
        <v>74</v>
      </c>
      <c r="B23" s="91">
        <v>11604300</v>
      </c>
      <c r="C23" s="92">
        <v>4443572</v>
      </c>
      <c r="D23" s="92">
        <v>1787035</v>
      </c>
      <c r="E23" s="92">
        <v>240974</v>
      </c>
      <c r="F23" s="92">
        <v>604416</v>
      </c>
      <c r="G23" s="92">
        <v>1385695</v>
      </c>
      <c r="H23" s="93">
        <v>425452</v>
      </c>
      <c r="I23" s="94">
        <v>5805916</v>
      </c>
      <c r="J23" s="95">
        <v>1354812</v>
      </c>
      <c r="K23" s="96">
        <v>0.38292460553415542</v>
      </c>
      <c r="L23" s="96">
        <v>0.15399765604129503</v>
      </c>
      <c r="M23" s="96">
        <v>2.0765922976827556E-2</v>
      </c>
      <c r="N23" s="96">
        <v>5.2085520022750187E-2</v>
      </c>
      <c r="O23" s="96">
        <v>0.11941220064975915</v>
      </c>
      <c r="P23" s="96">
        <v>3.6663305843523522E-2</v>
      </c>
      <c r="Q23" s="97">
        <v>0.5003245348706945</v>
      </c>
      <c r="R23" s="96">
        <v>0.11675085959515008</v>
      </c>
    </row>
    <row r="24" spans="1:256" s="2" customFormat="1" ht="14.25" thickTop="1" thickBot="1" x14ac:dyDescent="0.25">
      <c r="A24" s="57" t="s">
        <v>4</v>
      </c>
      <c r="B24" s="51">
        <v>1453257</v>
      </c>
      <c r="C24" s="52">
        <v>946396</v>
      </c>
      <c r="D24" s="52">
        <v>248423</v>
      </c>
      <c r="E24" s="52">
        <v>70143</v>
      </c>
      <c r="F24" s="52">
        <v>52599</v>
      </c>
      <c r="G24" s="52">
        <v>171289</v>
      </c>
      <c r="H24" s="53">
        <v>403942</v>
      </c>
      <c r="I24" s="54">
        <v>442036</v>
      </c>
      <c r="J24" s="52">
        <v>64825</v>
      </c>
      <c r="K24" s="55">
        <v>0.65122411245911771</v>
      </c>
      <c r="L24" s="55">
        <v>0.17094223526877902</v>
      </c>
      <c r="M24" s="55">
        <v>4.8266067185638882E-2</v>
      </c>
      <c r="N24" s="55">
        <v>3.6193873485556922E-2</v>
      </c>
      <c r="O24" s="55">
        <v>0.11786559431676571</v>
      </c>
      <c r="P24" s="56">
        <v>0.27795634220237714</v>
      </c>
      <c r="Q24" s="56">
        <v>0.30416918686784239</v>
      </c>
      <c r="R24" s="55">
        <v>4.4606700673039935E-2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3.5" thickTop="1" x14ac:dyDescent="0.2">
      <c r="A25" s="57" t="s">
        <v>12</v>
      </c>
      <c r="B25" s="51">
        <v>3039506</v>
      </c>
      <c r="C25" s="52">
        <v>1636723</v>
      </c>
      <c r="D25" s="52">
        <v>1163613</v>
      </c>
      <c r="E25" s="52">
        <v>0</v>
      </c>
      <c r="F25" s="52">
        <v>473110</v>
      </c>
      <c r="G25" s="52">
        <v>0</v>
      </c>
      <c r="H25" s="53">
        <v>0</v>
      </c>
      <c r="I25" s="54">
        <v>1402783</v>
      </c>
      <c r="J25" s="52">
        <v>0</v>
      </c>
      <c r="K25" s="55">
        <v>0.53848322720863195</v>
      </c>
      <c r="L25" s="55">
        <v>0.38282964402768083</v>
      </c>
      <c r="M25" s="55">
        <v>0</v>
      </c>
      <c r="N25" s="55">
        <v>0.15565358318095113</v>
      </c>
      <c r="O25" s="55">
        <v>0</v>
      </c>
      <c r="P25" s="56">
        <v>0</v>
      </c>
      <c r="Q25" s="56">
        <v>0.46151677279136805</v>
      </c>
      <c r="R25" s="55">
        <v>0</v>
      </c>
    </row>
    <row r="26" spans="1:256" x14ac:dyDescent="0.2">
      <c r="A26" s="57" t="s">
        <v>13</v>
      </c>
      <c r="B26" s="51">
        <v>2875013</v>
      </c>
      <c r="C26" s="52">
        <v>1346853</v>
      </c>
      <c r="D26" s="52">
        <v>445082</v>
      </c>
      <c r="E26" s="52">
        <v>0</v>
      </c>
      <c r="F26" s="52">
        <v>226660</v>
      </c>
      <c r="G26" s="52">
        <v>642710</v>
      </c>
      <c r="H26" s="53">
        <v>32401</v>
      </c>
      <c r="I26" s="54">
        <v>1180135</v>
      </c>
      <c r="J26" s="52">
        <v>348025</v>
      </c>
      <c r="K26" s="55">
        <v>0.46846849040334776</v>
      </c>
      <c r="L26" s="55">
        <v>0.15481043042240156</v>
      </c>
      <c r="M26" s="55">
        <v>0</v>
      </c>
      <c r="N26" s="55">
        <v>7.8837904385127999E-2</v>
      </c>
      <c r="O26" s="55">
        <v>0.22355029351171629</v>
      </c>
      <c r="P26" s="56">
        <v>1.126986208410188E-2</v>
      </c>
      <c r="Q26" s="56">
        <v>0.41047988304748534</v>
      </c>
      <c r="R26" s="55">
        <v>0.1210516265491669</v>
      </c>
    </row>
    <row r="27" spans="1:256" x14ac:dyDescent="0.2">
      <c r="A27" s="57" t="s">
        <v>55</v>
      </c>
      <c r="B27" s="51">
        <v>1473522</v>
      </c>
      <c r="C27" s="52">
        <v>619465</v>
      </c>
      <c r="D27" s="52">
        <v>219921</v>
      </c>
      <c r="E27" s="52">
        <v>0</v>
      </c>
      <c r="F27" s="52">
        <v>64098</v>
      </c>
      <c r="G27" s="52">
        <v>335446</v>
      </c>
      <c r="H27" s="53">
        <v>0</v>
      </c>
      <c r="I27" s="54">
        <v>805308</v>
      </c>
      <c r="J27" s="52">
        <v>48749</v>
      </c>
      <c r="K27" s="55">
        <v>0.4203975237560077</v>
      </c>
      <c r="L27" s="55">
        <v>0.14924853514233244</v>
      </c>
      <c r="M27" s="55">
        <v>0</v>
      </c>
      <c r="N27" s="55">
        <v>4.3499859520251476E-2</v>
      </c>
      <c r="O27" s="55">
        <v>0.22764912909342377</v>
      </c>
      <c r="P27" s="56">
        <v>0</v>
      </c>
      <c r="Q27" s="56">
        <v>0.5465191561442585</v>
      </c>
      <c r="R27" s="55">
        <v>3.3083320099733832E-2</v>
      </c>
    </row>
    <row r="28" spans="1:256" x14ac:dyDescent="0.2">
      <c r="A28" s="57" t="s">
        <v>27</v>
      </c>
      <c r="B28" s="51">
        <v>1023608</v>
      </c>
      <c r="C28" s="52">
        <v>831781</v>
      </c>
      <c r="D28" s="52">
        <v>140808</v>
      </c>
      <c r="E28" s="52">
        <v>7797</v>
      </c>
      <c r="F28" s="52">
        <v>77202</v>
      </c>
      <c r="G28" s="52">
        <v>478995</v>
      </c>
      <c r="H28" s="53">
        <v>126979</v>
      </c>
      <c r="I28" s="54">
        <v>86155</v>
      </c>
      <c r="J28" s="52">
        <v>105672</v>
      </c>
      <c r="K28" s="55">
        <v>0.81259720518010803</v>
      </c>
      <c r="L28" s="55">
        <v>0.1375604723683285</v>
      </c>
      <c r="M28" s="55">
        <v>7.6171737618307006E-3</v>
      </c>
      <c r="N28" s="55">
        <v>7.5421450398980863E-2</v>
      </c>
      <c r="O28" s="55">
        <v>0.46794769091292759</v>
      </c>
      <c r="P28" s="56">
        <v>0.12405041773804035</v>
      </c>
      <c r="Q28" s="56">
        <v>8.4167962735734778E-2</v>
      </c>
      <c r="R28" s="55">
        <v>0.10323483208415722</v>
      </c>
    </row>
    <row r="29" spans="1:256" s="2" customFormat="1" ht="13.5" thickBot="1" x14ac:dyDescent="0.25">
      <c r="A29" s="57" t="s">
        <v>29</v>
      </c>
      <c r="B29" s="51">
        <v>3694155</v>
      </c>
      <c r="C29" s="52">
        <v>2291889</v>
      </c>
      <c r="D29" s="52">
        <v>434717</v>
      </c>
      <c r="E29" s="52">
        <v>119541</v>
      </c>
      <c r="F29" s="52">
        <v>261157</v>
      </c>
      <c r="G29" s="52">
        <v>1438707</v>
      </c>
      <c r="H29" s="53">
        <v>37767</v>
      </c>
      <c r="I29" s="54">
        <v>1069122</v>
      </c>
      <c r="J29" s="52">
        <v>333144</v>
      </c>
      <c r="K29" s="55">
        <v>0.62040953885259276</v>
      </c>
      <c r="L29" s="55">
        <v>0.11767697890315917</v>
      </c>
      <c r="M29" s="55">
        <v>3.2359497638837567E-2</v>
      </c>
      <c r="N29" s="55">
        <v>7.0694651415546997E-2</v>
      </c>
      <c r="O29" s="55">
        <v>0.38945496331366714</v>
      </c>
      <c r="P29" s="56">
        <v>1.0223447581381939E-2</v>
      </c>
      <c r="Q29" s="56">
        <v>0.28940908001965265</v>
      </c>
      <c r="R29" s="55">
        <v>9.018138112775452E-2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3.5" thickTop="1" x14ac:dyDescent="0.2">
      <c r="A30" s="57" t="s">
        <v>43</v>
      </c>
      <c r="B30" s="51">
        <v>1774709</v>
      </c>
      <c r="C30" s="52">
        <v>1302880</v>
      </c>
      <c r="D30" s="52">
        <v>267367</v>
      </c>
      <c r="E30" s="52">
        <v>72277</v>
      </c>
      <c r="F30" s="52">
        <v>263503</v>
      </c>
      <c r="G30" s="52">
        <v>699733</v>
      </c>
      <c r="H30" s="53">
        <v>0</v>
      </c>
      <c r="I30" s="54">
        <v>471829</v>
      </c>
      <c r="J30" s="52">
        <v>0</v>
      </c>
      <c r="K30" s="55">
        <v>0.7341372585590088</v>
      </c>
      <c r="L30" s="55">
        <v>0.15065399454220382</v>
      </c>
      <c r="M30" s="55">
        <v>4.072611340788828E-2</v>
      </c>
      <c r="N30" s="55">
        <v>0.14847673618604515</v>
      </c>
      <c r="O30" s="55">
        <v>0.39428041442287159</v>
      </c>
      <c r="P30" s="56">
        <v>0</v>
      </c>
      <c r="Q30" s="56">
        <v>0.26586274144099115</v>
      </c>
      <c r="R30" s="55">
        <v>0</v>
      </c>
    </row>
    <row r="31" spans="1:256" ht="13.5" thickBot="1" x14ac:dyDescent="0.25">
      <c r="A31" s="57" t="s">
        <v>45</v>
      </c>
      <c r="B31" s="51">
        <v>848725</v>
      </c>
      <c r="C31" s="52">
        <v>737979</v>
      </c>
      <c r="D31" s="52">
        <v>337739</v>
      </c>
      <c r="E31" s="52">
        <v>0</v>
      </c>
      <c r="F31" s="52">
        <v>0</v>
      </c>
      <c r="G31" s="52">
        <v>400240</v>
      </c>
      <c r="H31" s="53">
        <v>0</v>
      </c>
      <c r="I31" s="54">
        <v>16720</v>
      </c>
      <c r="J31" s="52">
        <v>94026</v>
      </c>
      <c r="K31" s="55">
        <v>0.86951486052608329</v>
      </c>
      <c r="L31" s="55">
        <v>0.39793690535803705</v>
      </c>
      <c r="M31" s="55">
        <v>0</v>
      </c>
      <c r="N31" s="55">
        <v>0</v>
      </c>
      <c r="O31" s="55">
        <v>0.47157795516804618</v>
      </c>
      <c r="P31" s="56">
        <v>0</v>
      </c>
      <c r="Q31" s="56">
        <v>1.9700138442958554E-2</v>
      </c>
      <c r="R31" s="55">
        <v>0.1107850010309582</v>
      </c>
    </row>
    <row r="32" spans="1:256" ht="14.25" thickTop="1" thickBot="1" x14ac:dyDescent="0.25">
      <c r="A32" s="90" t="s">
        <v>75</v>
      </c>
      <c r="B32" s="91">
        <v>16182495</v>
      </c>
      <c r="C32" s="92">
        <v>9713966</v>
      </c>
      <c r="D32" s="92">
        <v>3257670</v>
      </c>
      <c r="E32" s="92">
        <v>269758</v>
      </c>
      <c r="F32" s="92">
        <v>1418329</v>
      </c>
      <c r="G32" s="92">
        <v>4167120</v>
      </c>
      <c r="H32" s="93">
        <v>601089</v>
      </c>
      <c r="I32" s="94">
        <v>5474088</v>
      </c>
      <c r="J32" s="95">
        <v>994441</v>
      </c>
      <c r="K32" s="96">
        <v>0.60027616260656957</v>
      </c>
      <c r="L32" s="96">
        <v>0.20130826550541187</v>
      </c>
      <c r="M32" s="96">
        <v>1.6669740976283324E-2</v>
      </c>
      <c r="N32" s="96">
        <v>8.7645879081068773E-2</v>
      </c>
      <c r="O32" s="96">
        <v>0.257507881201261</v>
      </c>
      <c r="P32" s="96">
        <v>3.7144395842544677E-2</v>
      </c>
      <c r="Q32" s="97">
        <v>0.33827218855930435</v>
      </c>
      <c r="R32" s="96">
        <v>6.1451648834126009E-2</v>
      </c>
    </row>
    <row r="33" spans="1:256" ht="13.5" thickTop="1" x14ac:dyDescent="0.2">
      <c r="A33" s="57" t="s">
        <v>17</v>
      </c>
      <c r="B33" s="51">
        <v>3411960</v>
      </c>
      <c r="C33" s="52">
        <v>2081389</v>
      </c>
      <c r="D33" s="52">
        <v>636425</v>
      </c>
      <c r="E33" s="52">
        <v>205598</v>
      </c>
      <c r="F33" s="52">
        <v>1239366</v>
      </c>
      <c r="G33" s="52">
        <v>0</v>
      </c>
      <c r="H33" s="53">
        <v>0</v>
      </c>
      <c r="I33" s="54">
        <v>873400</v>
      </c>
      <c r="J33" s="52">
        <v>457171</v>
      </c>
      <c r="K33" s="55">
        <v>0.61002737429512655</v>
      </c>
      <c r="L33" s="55">
        <v>0.18652768496699845</v>
      </c>
      <c r="M33" s="55">
        <v>6.0258033505668294E-2</v>
      </c>
      <c r="N33" s="55">
        <v>0.36324165582245982</v>
      </c>
      <c r="O33" s="55">
        <v>0</v>
      </c>
      <c r="P33" s="56">
        <v>0</v>
      </c>
      <c r="Q33" s="56">
        <v>0.25598189896716256</v>
      </c>
      <c r="R33" s="55">
        <v>0.13399072673771087</v>
      </c>
    </row>
    <row r="34" spans="1:256" s="2" customFormat="1" ht="13.5" thickBot="1" x14ac:dyDescent="0.25">
      <c r="A34" s="57" t="s">
        <v>18</v>
      </c>
      <c r="B34" s="51">
        <v>953830</v>
      </c>
      <c r="C34" s="52">
        <v>611450</v>
      </c>
      <c r="D34" s="52">
        <v>289085</v>
      </c>
      <c r="E34" s="52">
        <v>0</v>
      </c>
      <c r="F34" s="52">
        <v>0</v>
      </c>
      <c r="G34" s="52">
        <v>322365</v>
      </c>
      <c r="H34" s="53">
        <v>0</v>
      </c>
      <c r="I34" s="54">
        <v>302314</v>
      </c>
      <c r="J34" s="52">
        <v>40066</v>
      </c>
      <c r="K34" s="55">
        <v>0.64104714676619523</v>
      </c>
      <c r="L34" s="55">
        <v>0.30307811664552381</v>
      </c>
      <c r="M34" s="55">
        <v>0</v>
      </c>
      <c r="N34" s="55">
        <v>0</v>
      </c>
      <c r="O34" s="55">
        <v>0.33796903012067142</v>
      </c>
      <c r="P34" s="56">
        <v>0</v>
      </c>
      <c r="Q34" s="56">
        <v>0.31694746443286542</v>
      </c>
      <c r="R34" s="55">
        <v>4.2005388800939368E-2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3.5" thickTop="1" x14ac:dyDescent="0.2">
      <c r="A35" s="57" t="s">
        <v>24</v>
      </c>
      <c r="B35" s="51">
        <v>1968991</v>
      </c>
      <c r="C35" s="52">
        <v>1031397</v>
      </c>
      <c r="D35" s="52">
        <v>539729</v>
      </c>
      <c r="E35" s="52">
        <v>73962</v>
      </c>
      <c r="F35" s="52">
        <v>115164</v>
      </c>
      <c r="G35" s="52">
        <v>183713</v>
      </c>
      <c r="H35" s="53">
        <v>118829</v>
      </c>
      <c r="I35" s="54">
        <v>823544</v>
      </c>
      <c r="J35" s="52">
        <v>114050</v>
      </c>
      <c r="K35" s="55">
        <v>0.52382006824815353</v>
      </c>
      <c r="L35" s="55">
        <v>0.27411450839541673</v>
      </c>
      <c r="M35" s="55">
        <v>3.7563401762628679E-2</v>
      </c>
      <c r="N35" s="55">
        <v>5.8488840223241245E-2</v>
      </c>
      <c r="O35" s="55">
        <v>9.3303118196070983E-2</v>
      </c>
      <c r="P35" s="56">
        <v>6.0350199670795857E-2</v>
      </c>
      <c r="Q35" s="56">
        <v>0.41825686354076785</v>
      </c>
      <c r="R35" s="55">
        <v>5.792306821107867E-2</v>
      </c>
    </row>
    <row r="36" spans="1:256" x14ac:dyDescent="0.2">
      <c r="A36" s="57" t="s">
        <v>25</v>
      </c>
      <c r="B36" s="51">
        <v>2057269</v>
      </c>
      <c r="C36" s="52">
        <v>1284184</v>
      </c>
      <c r="D36" s="52">
        <v>269902</v>
      </c>
      <c r="E36" s="52">
        <v>19282</v>
      </c>
      <c r="F36" s="52">
        <v>995000</v>
      </c>
      <c r="G36" s="52">
        <v>0</v>
      </c>
      <c r="H36" s="53">
        <v>0</v>
      </c>
      <c r="I36" s="54">
        <v>747250</v>
      </c>
      <c r="J36" s="52">
        <v>25835</v>
      </c>
      <c r="K36" s="55">
        <v>0.62421783442029211</v>
      </c>
      <c r="L36" s="55">
        <v>0.13119431634851836</v>
      </c>
      <c r="M36" s="55">
        <v>9.3726197206101883E-3</v>
      </c>
      <c r="N36" s="55">
        <v>0.48365089835116359</v>
      </c>
      <c r="O36" s="55">
        <v>0</v>
      </c>
      <c r="P36" s="56">
        <v>0</v>
      </c>
      <c r="Q36" s="56">
        <v>0.36322425506824824</v>
      </c>
      <c r="R36" s="55">
        <v>1.2557910511459609E-2</v>
      </c>
    </row>
    <row r="37" spans="1:256" x14ac:dyDescent="0.2">
      <c r="A37" s="57" t="s">
        <v>37</v>
      </c>
      <c r="B37" s="51">
        <v>7524207</v>
      </c>
      <c r="C37" s="52">
        <v>5230278</v>
      </c>
      <c r="D37" s="52">
        <v>641170</v>
      </c>
      <c r="E37" s="52">
        <v>197185</v>
      </c>
      <c r="F37" s="52">
        <v>398402</v>
      </c>
      <c r="G37" s="52">
        <v>2075557</v>
      </c>
      <c r="H37" s="53">
        <v>1917964</v>
      </c>
      <c r="I37" s="54">
        <v>1986333</v>
      </c>
      <c r="J37" s="52">
        <v>307596</v>
      </c>
      <c r="K37" s="55">
        <v>0.69512680871220045</v>
      </c>
      <c r="L37" s="55">
        <v>8.5214295672620385E-2</v>
      </c>
      <c r="M37" s="55">
        <v>2.6206748432093908E-2</v>
      </c>
      <c r="N37" s="55">
        <v>5.2949367288805317E-2</v>
      </c>
      <c r="O37" s="55">
        <v>0.27585059794341116</v>
      </c>
      <c r="P37" s="56">
        <v>0.25490579937526969</v>
      </c>
      <c r="Q37" s="56">
        <v>0.26399233832880992</v>
      </c>
      <c r="R37" s="55">
        <v>4.0880852958989564E-2</v>
      </c>
    </row>
    <row r="38" spans="1:256" ht="13.5" thickBot="1" x14ac:dyDescent="0.25">
      <c r="A38" s="57" t="s">
        <v>51</v>
      </c>
      <c r="B38" s="51">
        <v>2024997</v>
      </c>
      <c r="C38" s="52">
        <v>808884</v>
      </c>
      <c r="D38" s="52">
        <v>297874</v>
      </c>
      <c r="E38" s="52">
        <v>0</v>
      </c>
      <c r="F38" s="52">
        <v>61010</v>
      </c>
      <c r="G38" s="52">
        <v>0</v>
      </c>
      <c r="H38" s="53">
        <v>450000</v>
      </c>
      <c r="I38" s="54">
        <v>1216113</v>
      </c>
      <c r="J38" s="52">
        <v>0</v>
      </c>
      <c r="K38" s="55">
        <v>0.39944948066589731</v>
      </c>
      <c r="L38" s="55">
        <v>0.14709848952862647</v>
      </c>
      <c r="M38" s="55">
        <v>0</v>
      </c>
      <c r="N38" s="55">
        <v>3.012843969645387E-2</v>
      </c>
      <c r="O38" s="55">
        <v>0</v>
      </c>
      <c r="P38" s="56">
        <v>0.22222255144081696</v>
      </c>
      <c r="Q38" s="56">
        <v>0.60055051933410275</v>
      </c>
      <c r="R38" s="55">
        <v>0</v>
      </c>
    </row>
    <row r="39" spans="1:256" s="2" customFormat="1" ht="14.25" thickTop="1" thickBot="1" x14ac:dyDescent="0.25">
      <c r="A39" s="90" t="s">
        <v>76</v>
      </c>
      <c r="B39" s="91">
        <v>17941254</v>
      </c>
      <c r="C39" s="92">
        <v>11047582</v>
      </c>
      <c r="D39" s="92">
        <v>2674185</v>
      </c>
      <c r="E39" s="92">
        <v>496027</v>
      </c>
      <c r="F39" s="92">
        <v>2808942</v>
      </c>
      <c r="G39" s="92">
        <v>2581635</v>
      </c>
      <c r="H39" s="93">
        <v>2486793</v>
      </c>
      <c r="I39" s="94">
        <v>5948954</v>
      </c>
      <c r="J39" s="95">
        <v>944718</v>
      </c>
      <c r="K39" s="96">
        <v>0.61576420466484671</v>
      </c>
      <c r="L39" s="96">
        <v>0.1490522903248569</v>
      </c>
      <c r="M39" s="96">
        <v>2.7647287084838105E-2</v>
      </c>
      <c r="N39" s="96">
        <v>0.15656330376906766</v>
      </c>
      <c r="O39" s="96">
        <v>0.14389378802618813</v>
      </c>
      <c r="P39" s="96">
        <v>0.13860753545989596</v>
      </c>
      <c r="Q39" s="97">
        <v>0.33157960976417811</v>
      </c>
      <c r="R39" s="96">
        <v>5.2656185570975136E-2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3.5" thickTop="1" x14ac:dyDescent="0.2">
      <c r="A40" s="57" t="s">
        <v>5</v>
      </c>
      <c r="B40" s="51">
        <v>1007406</v>
      </c>
      <c r="C40" s="52">
        <v>666958</v>
      </c>
      <c r="D40" s="52">
        <v>156784</v>
      </c>
      <c r="E40" s="52">
        <v>74864</v>
      </c>
      <c r="F40" s="52">
        <v>95823</v>
      </c>
      <c r="G40" s="52">
        <v>339487</v>
      </c>
      <c r="H40" s="53">
        <v>0</v>
      </c>
      <c r="I40" s="54">
        <v>208326</v>
      </c>
      <c r="J40" s="52">
        <v>132122</v>
      </c>
      <c r="K40" s="55">
        <v>0.6620548219883543</v>
      </c>
      <c r="L40" s="55">
        <v>0.15563139389680031</v>
      </c>
      <c r="M40" s="55">
        <v>7.4313633232281726E-2</v>
      </c>
      <c r="N40" s="55">
        <v>9.5118552003859422E-2</v>
      </c>
      <c r="O40" s="55">
        <v>0.33699124285541282</v>
      </c>
      <c r="P40" s="56">
        <v>0</v>
      </c>
      <c r="Q40" s="56">
        <v>0.20679448008052365</v>
      </c>
      <c r="R40" s="55">
        <v>0.13115069793112211</v>
      </c>
    </row>
    <row r="41" spans="1:256" x14ac:dyDescent="0.2">
      <c r="A41" s="57" t="s">
        <v>20</v>
      </c>
      <c r="B41" s="51">
        <v>1132072</v>
      </c>
      <c r="C41" s="52">
        <v>862480</v>
      </c>
      <c r="D41" s="52">
        <v>224480</v>
      </c>
      <c r="E41" s="52">
        <v>0</v>
      </c>
      <c r="F41" s="52">
        <v>638000</v>
      </c>
      <c r="G41" s="52">
        <v>0</v>
      </c>
      <c r="H41" s="53">
        <v>0</v>
      </c>
      <c r="I41" s="54">
        <v>219233</v>
      </c>
      <c r="J41" s="52">
        <v>50359</v>
      </c>
      <c r="K41" s="55">
        <v>0.76185966970298713</v>
      </c>
      <c r="L41" s="55">
        <v>0.19829127475990926</v>
      </c>
      <c r="M41" s="55">
        <v>0</v>
      </c>
      <c r="N41" s="55">
        <v>0.56356839494307787</v>
      </c>
      <c r="O41" s="55">
        <v>0</v>
      </c>
      <c r="P41" s="56">
        <v>0</v>
      </c>
      <c r="Q41" s="56">
        <v>0.19365641054632568</v>
      </c>
      <c r="R41" s="55">
        <v>4.4483919750687238E-2</v>
      </c>
    </row>
    <row r="42" spans="1:256" x14ac:dyDescent="0.2">
      <c r="A42" s="57" t="s">
        <v>34</v>
      </c>
      <c r="B42" s="51">
        <v>694666</v>
      </c>
      <c r="C42" s="52">
        <v>509278</v>
      </c>
      <c r="D42" s="52">
        <v>107975</v>
      </c>
      <c r="E42" s="52">
        <v>31933</v>
      </c>
      <c r="F42" s="52">
        <v>369370</v>
      </c>
      <c r="G42" s="52">
        <v>0</v>
      </c>
      <c r="H42" s="53">
        <v>0</v>
      </c>
      <c r="I42" s="54">
        <v>185388</v>
      </c>
      <c r="J42" s="52">
        <v>0</v>
      </c>
      <c r="K42" s="55">
        <v>0.73312642334589573</v>
      </c>
      <c r="L42" s="55">
        <v>0.15543441020576795</v>
      </c>
      <c r="M42" s="55">
        <v>4.5968854096788962E-2</v>
      </c>
      <c r="N42" s="55">
        <v>0.53172315904333878</v>
      </c>
      <c r="O42" s="55">
        <v>0</v>
      </c>
      <c r="P42" s="56">
        <v>0</v>
      </c>
      <c r="Q42" s="56">
        <v>0.26687357665410427</v>
      </c>
      <c r="R42" s="55">
        <v>0</v>
      </c>
    </row>
    <row r="43" spans="1:256" x14ac:dyDescent="0.2">
      <c r="A43" s="57" t="s">
        <v>38</v>
      </c>
      <c r="B43" s="51">
        <v>1862368</v>
      </c>
      <c r="C43" s="52">
        <v>1010272</v>
      </c>
      <c r="D43" s="52">
        <v>199358</v>
      </c>
      <c r="E43" s="52">
        <v>61629</v>
      </c>
      <c r="F43" s="52">
        <v>42783</v>
      </c>
      <c r="G43" s="52">
        <v>490771</v>
      </c>
      <c r="H43" s="53">
        <v>215731</v>
      </c>
      <c r="I43" s="54">
        <v>785760</v>
      </c>
      <c r="J43" s="52">
        <v>66336</v>
      </c>
      <c r="K43" s="55">
        <v>0.54246636540146742</v>
      </c>
      <c r="L43" s="55">
        <v>0.10704543892506745</v>
      </c>
      <c r="M43" s="55">
        <v>3.3091741267032078E-2</v>
      </c>
      <c r="N43" s="55">
        <v>2.2972366363683223E-2</v>
      </c>
      <c r="O43" s="55">
        <v>0.26351988436227425</v>
      </c>
      <c r="P43" s="56">
        <v>0.11583693448341037</v>
      </c>
      <c r="Q43" s="56">
        <v>0.42191446588429354</v>
      </c>
      <c r="R43" s="55">
        <v>3.5619168714239077E-2</v>
      </c>
    </row>
    <row r="44" spans="1:256" s="2" customFormat="1" ht="13.5" thickBot="1" x14ac:dyDescent="0.25">
      <c r="A44" s="57" t="s">
        <v>46</v>
      </c>
      <c r="B44" s="51">
        <v>3989150</v>
      </c>
      <c r="C44" s="52">
        <v>3606706</v>
      </c>
      <c r="D44" s="52">
        <v>1057411</v>
      </c>
      <c r="E44" s="52">
        <v>258757</v>
      </c>
      <c r="F44" s="52">
        <v>192274</v>
      </c>
      <c r="G44" s="52">
        <v>2073615</v>
      </c>
      <c r="H44" s="53">
        <v>24649</v>
      </c>
      <c r="I44" s="54">
        <v>235690</v>
      </c>
      <c r="J44" s="52">
        <v>146754</v>
      </c>
      <c r="K44" s="55">
        <v>0.90412894977626812</v>
      </c>
      <c r="L44" s="55">
        <v>0.26507175714124565</v>
      </c>
      <c r="M44" s="55">
        <v>6.4865196846445983E-2</v>
      </c>
      <c r="N44" s="55">
        <v>4.8199240439692669E-2</v>
      </c>
      <c r="O44" s="55">
        <v>0.51981374478272313</v>
      </c>
      <c r="P44" s="56">
        <v>6.1790105661607107E-3</v>
      </c>
      <c r="Q44" s="56">
        <v>5.9082761991903036E-2</v>
      </c>
      <c r="R44" s="55">
        <v>3.6788288231828836E-2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4.25" thickTop="1" thickBot="1" x14ac:dyDescent="0.25">
      <c r="A45" s="90" t="s">
        <v>77</v>
      </c>
      <c r="B45" s="91">
        <v>8685662</v>
      </c>
      <c r="C45" s="92">
        <v>6655694</v>
      </c>
      <c r="D45" s="92">
        <v>1746008</v>
      </c>
      <c r="E45" s="92">
        <v>427183</v>
      </c>
      <c r="F45" s="92">
        <v>1338250</v>
      </c>
      <c r="G45" s="92">
        <v>2903873</v>
      </c>
      <c r="H45" s="93">
        <v>240380</v>
      </c>
      <c r="I45" s="94">
        <v>1634397</v>
      </c>
      <c r="J45" s="95">
        <v>395571</v>
      </c>
      <c r="K45" s="96">
        <v>0.76628517204560809</v>
      </c>
      <c r="L45" s="96">
        <v>0.20102186799348168</v>
      </c>
      <c r="M45" s="96">
        <v>4.9182549355478028E-2</v>
      </c>
      <c r="N45" s="96">
        <v>0.15407576302186293</v>
      </c>
      <c r="O45" s="96">
        <v>0.33432949612821683</v>
      </c>
      <c r="P45" s="96">
        <v>2.7675495546568587E-2</v>
      </c>
      <c r="Q45" s="97">
        <v>0.1881718399817999</v>
      </c>
      <c r="R45" s="96">
        <v>4.5542987972592069E-2</v>
      </c>
    </row>
    <row r="46" spans="1:256" ht="13.5" thickTop="1" x14ac:dyDescent="0.2">
      <c r="A46" s="57" t="s">
        <v>15</v>
      </c>
      <c r="B46" s="51">
        <v>907477</v>
      </c>
      <c r="C46" s="52">
        <v>435131</v>
      </c>
      <c r="D46" s="52">
        <v>174136</v>
      </c>
      <c r="E46" s="52">
        <v>0</v>
      </c>
      <c r="F46" s="52">
        <v>260995</v>
      </c>
      <c r="G46" s="52">
        <v>0</v>
      </c>
      <c r="H46" s="53">
        <v>0</v>
      </c>
      <c r="I46" s="54">
        <v>472346</v>
      </c>
      <c r="J46" s="52">
        <v>0</v>
      </c>
      <c r="K46" s="55">
        <v>0.47949534809146677</v>
      </c>
      <c r="L46" s="55">
        <v>0.19189026278351959</v>
      </c>
      <c r="M46" s="55">
        <v>0</v>
      </c>
      <c r="N46" s="55">
        <v>0.28760508530794721</v>
      </c>
      <c r="O46" s="55">
        <v>0</v>
      </c>
      <c r="P46" s="56">
        <v>0</v>
      </c>
      <c r="Q46" s="56">
        <v>0.52050465190853323</v>
      </c>
      <c r="R46" s="55">
        <v>0</v>
      </c>
    </row>
    <row r="47" spans="1:256" x14ac:dyDescent="0.2">
      <c r="A47" s="57" t="s">
        <v>19</v>
      </c>
      <c r="B47" s="51">
        <v>712595</v>
      </c>
      <c r="C47" s="52">
        <v>466478</v>
      </c>
      <c r="D47" s="52">
        <v>147117</v>
      </c>
      <c r="E47" s="52">
        <v>0</v>
      </c>
      <c r="F47" s="52">
        <v>150361</v>
      </c>
      <c r="G47" s="52">
        <v>0</v>
      </c>
      <c r="H47" s="53">
        <v>169000</v>
      </c>
      <c r="I47" s="54">
        <v>246117</v>
      </c>
      <c r="J47" s="52">
        <v>0</v>
      </c>
      <c r="K47" s="55">
        <v>0.65461868242129118</v>
      </c>
      <c r="L47" s="55">
        <v>0.20645247300359951</v>
      </c>
      <c r="M47" s="55">
        <v>0</v>
      </c>
      <c r="N47" s="55">
        <v>0.21100484847634352</v>
      </c>
      <c r="O47" s="55">
        <v>0</v>
      </c>
      <c r="P47" s="56">
        <v>0.23716136094134818</v>
      </c>
      <c r="Q47" s="56">
        <v>0.34538131757870882</v>
      </c>
      <c r="R47" s="55">
        <v>0</v>
      </c>
    </row>
    <row r="48" spans="1:256" x14ac:dyDescent="0.2">
      <c r="A48" s="57" t="s">
        <v>26</v>
      </c>
      <c r="B48" s="51">
        <v>1053952</v>
      </c>
      <c r="C48" s="52">
        <v>872973</v>
      </c>
      <c r="D48" s="52">
        <v>328398</v>
      </c>
      <c r="E48" s="52">
        <v>97643</v>
      </c>
      <c r="F48" s="52">
        <v>67681</v>
      </c>
      <c r="G48" s="52">
        <v>379251</v>
      </c>
      <c r="H48" s="53">
        <v>0</v>
      </c>
      <c r="I48" s="54">
        <v>125616</v>
      </c>
      <c r="J48" s="52">
        <v>55363</v>
      </c>
      <c r="K48" s="55">
        <v>0.828285348858392</v>
      </c>
      <c r="L48" s="55">
        <v>0.31158724495992229</v>
      </c>
      <c r="M48" s="55">
        <v>9.2644636567889238E-2</v>
      </c>
      <c r="N48" s="55">
        <v>6.4216396951663826E-2</v>
      </c>
      <c r="O48" s="55">
        <v>0.35983707037891671</v>
      </c>
      <c r="P48" s="56">
        <v>0</v>
      </c>
      <c r="Q48" s="56">
        <v>0.1191856934661161</v>
      </c>
      <c r="R48" s="55">
        <v>5.2528957675491865E-2</v>
      </c>
    </row>
    <row r="49" spans="1:256" s="2" customFormat="1" ht="13.5" thickBot="1" x14ac:dyDescent="0.25">
      <c r="A49" s="57" t="s">
        <v>31</v>
      </c>
      <c r="B49" s="51">
        <v>270798</v>
      </c>
      <c r="C49" s="52">
        <v>249182</v>
      </c>
      <c r="D49" s="52">
        <v>105082</v>
      </c>
      <c r="E49" s="52">
        <v>17179</v>
      </c>
      <c r="F49" s="52">
        <v>117333</v>
      </c>
      <c r="G49" s="52">
        <v>9588</v>
      </c>
      <c r="H49" s="53">
        <v>0</v>
      </c>
      <c r="I49" s="54">
        <v>15000</v>
      </c>
      <c r="J49" s="52">
        <v>6616</v>
      </c>
      <c r="K49" s="55">
        <v>0.92017666304773305</v>
      </c>
      <c r="L49" s="55">
        <v>0.38804570196234833</v>
      </c>
      <c r="M49" s="55">
        <v>6.3438430121345063E-2</v>
      </c>
      <c r="N49" s="55">
        <v>0.43328606562825428</v>
      </c>
      <c r="O49" s="55">
        <v>3.5406465335785349E-2</v>
      </c>
      <c r="P49" s="56">
        <v>0</v>
      </c>
      <c r="Q49" s="56">
        <v>5.5391841889526512E-2</v>
      </c>
      <c r="R49" s="55">
        <v>2.4431495062740494E-2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4.25" thickTop="1" thickBot="1" x14ac:dyDescent="0.25">
      <c r="A50" s="90" t="s">
        <v>78</v>
      </c>
      <c r="B50" s="91">
        <v>2944822</v>
      </c>
      <c r="C50" s="92">
        <v>2023764</v>
      </c>
      <c r="D50" s="92">
        <v>754733</v>
      </c>
      <c r="E50" s="92">
        <v>114822</v>
      </c>
      <c r="F50" s="92">
        <v>596370</v>
      </c>
      <c r="G50" s="92">
        <v>388839</v>
      </c>
      <c r="H50" s="93">
        <v>169000</v>
      </c>
      <c r="I50" s="94">
        <v>859079</v>
      </c>
      <c r="J50" s="95">
        <v>61979</v>
      </c>
      <c r="K50" s="96">
        <v>0.68722795469471498</v>
      </c>
      <c r="L50" s="96">
        <v>0.25629155174744006</v>
      </c>
      <c r="M50" s="96">
        <v>3.8991151247851311E-2</v>
      </c>
      <c r="N50" s="96">
        <v>0.20251478697184414</v>
      </c>
      <c r="O50" s="96">
        <v>0.13204159708124974</v>
      </c>
      <c r="P50" s="96">
        <v>5.7388867646329729E-2</v>
      </c>
      <c r="Q50" s="97">
        <v>0.29172527235941598</v>
      </c>
      <c r="R50" s="96">
        <v>2.1046772945869055E-2</v>
      </c>
    </row>
    <row r="51" spans="1:256" ht="13.5" thickTop="1" x14ac:dyDescent="0.2">
      <c r="A51" s="57" t="s">
        <v>8</v>
      </c>
      <c r="B51" s="51">
        <v>2169096</v>
      </c>
      <c r="C51" s="52">
        <v>1764273</v>
      </c>
      <c r="D51" s="52">
        <v>232737</v>
      </c>
      <c r="E51" s="52">
        <v>52141</v>
      </c>
      <c r="F51" s="52">
        <v>131911</v>
      </c>
      <c r="G51" s="52">
        <v>1338184</v>
      </c>
      <c r="H51" s="53">
        <v>9300</v>
      </c>
      <c r="I51" s="54">
        <v>274026</v>
      </c>
      <c r="J51" s="52">
        <v>130797</v>
      </c>
      <c r="K51" s="55">
        <v>0.81336787306785874</v>
      </c>
      <c r="L51" s="55">
        <v>0.10729677248033281</v>
      </c>
      <c r="M51" s="55">
        <v>2.4038124638098082E-2</v>
      </c>
      <c r="N51" s="55">
        <v>6.08138136809067E-2</v>
      </c>
      <c r="O51" s="55">
        <v>0.61693166185360171</v>
      </c>
      <c r="P51" s="56">
        <v>4.2875004149193954E-3</v>
      </c>
      <c r="Q51" s="56">
        <v>0.12633189125792496</v>
      </c>
      <c r="R51" s="55">
        <v>6.0300235674216357E-2</v>
      </c>
    </row>
    <row r="52" spans="1:256" x14ac:dyDescent="0.2">
      <c r="A52" s="57" t="s">
        <v>28</v>
      </c>
      <c r="B52" s="51">
        <v>806505</v>
      </c>
      <c r="C52" s="52">
        <v>501539</v>
      </c>
      <c r="D52" s="52">
        <v>83616</v>
      </c>
      <c r="E52" s="52">
        <v>13027</v>
      </c>
      <c r="F52" s="52">
        <v>74174</v>
      </c>
      <c r="G52" s="52">
        <v>330722</v>
      </c>
      <c r="H52" s="53">
        <v>0</v>
      </c>
      <c r="I52" s="54">
        <v>261195</v>
      </c>
      <c r="J52" s="52">
        <v>43771</v>
      </c>
      <c r="K52" s="55">
        <v>0.62186719239186361</v>
      </c>
      <c r="L52" s="55">
        <v>0.10367697658415014</v>
      </c>
      <c r="M52" s="55">
        <v>1.6152410710410972E-2</v>
      </c>
      <c r="N52" s="55">
        <v>9.196967160773957E-2</v>
      </c>
      <c r="O52" s="55">
        <v>0.410068133489563</v>
      </c>
      <c r="P52" s="56">
        <v>0</v>
      </c>
      <c r="Q52" s="56">
        <v>0.32386036044413857</v>
      </c>
      <c r="R52" s="55">
        <v>5.427244716399774E-2</v>
      </c>
    </row>
    <row r="53" spans="1:256" x14ac:dyDescent="0.2">
      <c r="A53" s="57" t="s">
        <v>30</v>
      </c>
      <c r="B53" s="51">
        <v>397820</v>
      </c>
      <c r="C53" s="52">
        <v>311264</v>
      </c>
      <c r="D53" s="52">
        <v>63920</v>
      </c>
      <c r="E53" s="52">
        <v>21405</v>
      </c>
      <c r="F53" s="52">
        <v>225939</v>
      </c>
      <c r="G53" s="52">
        <v>0</v>
      </c>
      <c r="H53" s="53">
        <v>0</v>
      </c>
      <c r="I53" s="54">
        <v>86556</v>
      </c>
      <c r="J53" s="52">
        <v>0</v>
      </c>
      <c r="K53" s="55">
        <v>0.78242421195515555</v>
      </c>
      <c r="L53" s="55">
        <v>0.16067568246945854</v>
      </c>
      <c r="M53" s="55">
        <v>5.380574129003067E-2</v>
      </c>
      <c r="N53" s="55">
        <v>0.56794278819566635</v>
      </c>
      <c r="O53" s="55">
        <v>0</v>
      </c>
      <c r="P53" s="56">
        <v>0</v>
      </c>
      <c r="Q53" s="56">
        <v>0.2175757880448444</v>
      </c>
      <c r="R53" s="55">
        <v>0</v>
      </c>
    </row>
    <row r="54" spans="1:256" s="2" customFormat="1" ht="13.5" thickBot="1" x14ac:dyDescent="0.25">
      <c r="A54" s="57" t="s">
        <v>44</v>
      </c>
      <c r="B54" s="51">
        <v>447053</v>
      </c>
      <c r="C54" s="52">
        <v>431504</v>
      </c>
      <c r="D54" s="52">
        <v>220981</v>
      </c>
      <c r="E54" s="52">
        <v>61471</v>
      </c>
      <c r="F54" s="52">
        <v>88110</v>
      </c>
      <c r="G54" s="52">
        <v>60942</v>
      </c>
      <c r="H54" s="53">
        <v>0</v>
      </c>
      <c r="I54" s="54">
        <v>15549</v>
      </c>
      <c r="J54" s="52">
        <v>0</v>
      </c>
      <c r="K54" s="55">
        <v>0.96521888903552822</v>
      </c>
      <c r="L54" s="55">
        <v>0.49430604424978691</v>
      </c>
      <c r="M54" s="55">
        <v>0.13750271220638269</v>
      </c>
      <c r="N54" s="55">
        <v>0.19709072526076327</v>
      </c>
      <c r="O54" s="55">
        <v>0.13631940731859535</v>
      </c>
      <c r="P54" s="56">
        <v>0</v>
      </c>
      <c r="Q54" s="56">
        <v>3.4781110964471777E-2</v>
      </c>
      <c r="R54" s="55"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3.5" thickTop="1" x14ac:dyDescent="0.2">
      <c r="A55" s="57" t="s">
        <v>47</v>
      </c>
      <c r="B55" s="51">
        <v>522521</v>
      </c>
      <c r="C55" s="52">
        <v>110007</v>
      </c>
      <c r="D55" s="52">
        <v>63682</v>
      </c>
      <c r="E55" s="52">
        <v>0</v>
      </c>
      <c r="F55" s="52">
        <v>46325</v>
      </c>
      <c r="G55" s="52">
        <v>0</v>
      </c>
      <c r="H55" s="53">
        <v>0</v>
      </c>
      <c r="I55" s="54">
        <v>264471</v>
      </c>
      <c r="J55" s="52">
        <v>148043</v>
      </c>
      <c r="K55" s="55">
        <v>0.21053125137554279</v>
      </c>
      <c r="L55" s="55">
        <v>0.1218745275309509</v>
      </c>
      <c r="M55" s="55">
        <v>0</v>
      </c>
      <c r="N55" s="55">
        <v>8.8656723844591889E-2</v>
      </c>
      <c r="O55" s="55">
        <v>0</v>
      </c>
      <c r="P55" s="56">
        <v>0</v>
      </c>
      <c r="Q55" s="56">
        <v>0.50614425066169588</v>
      </c>
      <c r="R55" s="55">
        <v>0.28332449796276132</v>
      </c>
    </row>
    <row r="56" spans="1:256" ht="13.5" thickBot="1" x14ac:dyDescent="0.25">
      <c r="A56" s="57" t="s">
        <v>53</v>
      </c>
      <c r="B56" s="51">
        <v>297101</v>
      </c>
      <c r="C56" s="52">
        <v>136337</v>
      </c>
      <c r="D56" s="52">
        <v>83000</v>
      </c>
      <c r="E56" s="52">
        <v>24500</v>
      </c>
      <c r="F56" s="52">
        <v>28837</v>
      </c>
      <c r="G56" s="52">
        <v>0</v>
      </c>
      <c r="H56" s="53">
        <v>0</v>
      </c>
      <c r="I56" s="54">
        <v>143368</v>
      </c>
      <c r="J56" s="52">
        <v>17396</v>
      </c>
      <c r="K56" s="55">
        <v>0.45889108417676144</v>
      </c>
      <c r="L56" s="55">
        <v>0.27936627611485654</v>
      </c>
      <c r="M56" s="55">
        <v>8.2463539335108263E-2</v>
      </c>
      <c r="N56" s="55">
        <v>9.7061268726796615E-2</v>
      </c>
      <c r="O56" s="55">
        <v>0</v>
      </c>
      <c r="P56" s="56">
        <v>0</v>
      </c>
      <c r="Q56" s="56">
        <v>0.48255643703656331</v>
      </c>
      <c r="R56" s="55">
        <v>5.8552478786675237E-2</v>
      </c>
    </row>
    <row r="57" spans="1:256" ht="14.25" thickTop="1" thickBot="1" x14ac:dyDescent="0.25">
      <c r="A57" s="90" t="s">
        <v>79</v>
      </c>
      <c r="B57" s="91">
        <v>4640096</v>
      </c>
      <c r="C57" s="92">
        <v>3254924</v>
      </c>
      <c r="D57" s="92">
        <v>747936</v>
      </c>
      <c r="E57" s="92">
        <v>172544</v>
      </c>
      <c r="F57" s="92">
        <v>595296</v>
      </c>
      <c r="G57" s="92">
        <v>1729848</v>
      </c>
      <c r="H57" s="93">
        <v>9300</v>
      </c>
      <c r="I57" s="94">
        <v>1045165</v>
      </c>
      <c r="J57" s="95">
        <v>340007</v>
      </c>
      <c r="K57" s="96">
        <v>0.70147772804700592</v>
      </c>
      <c r="L57" s="96">
        <v>0.16118976848754854</v>
      </c>
      <c r="M57" s="96">
        <v>3.7185437542671528E-2</v>
      </c>
      <c r="N57" s="96">
        <v>0.12829389736764066</v>
      </c>
      <c r="O57" s="96">
        <v>0.37280435577194954</v>
      </c>
      <c r="P57" s="96">
        <v>2.0042688771956443E-3</v>
      </c>
      <c r="Q57" s="97">
        <v>0.22524641731550382</v>
      </c>
      <c r="R57" s="96">
        <v>7.3275854637490256E-2</v>
      </c>
    </row>
    <row r="58" spans="1:256" ht="13.5" thickTop="1" x14ac:dyDescent="0.2">
      <c r="A58" s="57" t="s">
        <v>6</v>
      </c>
      <c r="B58" s="51">
        <v>1485627</v>
      </c>
      <c r="C58" s="52">
        <v>681635</v>
      </c>
      <c r="D58" s="52">
        <v>384387</v>
      </c>
      <c r="E58" s="52">
        <v>101723</v>
      </c>
      <c r="F58" s="52">
        <v>81879</v>
      </c>
      <c r="G58" s="52">
        <v>113646</v>
      </c>
      <c r="H58" s="53">
        <v>0</v>
      </c>
      <c r="I58" s="54">
        <v>803992</v>
      </c>
      <c r="J58" s="52">
        <v>0</v>
      </c>
      <c r="K58" s="55">
        <v>0.45881974412150561</v>
      </c>
      <c r="L58" s="55">
        <v>0.2587372200424467</v>
      </c>
      <c r="M58" s="55">
        <v>6.8471426542463215E-2</v>
      </c>
      <c r="N58" s="55">
        <v>5.5114103338186504E-2</v>
      </c>
      <c r="O58" s="55">
        <v>7.6496994198409163E-2</v>
      </c>
      <c r="P58" s="56">
        <v>0</v>
      </c>
      <c r="Q58" s="56">
        <v>0.54118025587849439</v>
      </c>
      <c r="R58" s="55">
        <v>0</v>
      </c>
    </row>
    <row r="59" spans="1:256" s="2" customFormat="1" ht="13.5" thickBot="1" x14ac:dyDescent="0.25">
      <c r="A59" s="57" t="s">
        <v>7</v>
      </c>
      <c r="B59" s="51">
        <v>8434440</v>
      </c>
      <c r="C59" s="52">
        <v>4128324</v>
      </c>
      <c r="D59" s="52">
        <v>1690368</v>
      </c>
      <c r="E59" s="52">
        <v>311575</v>
      </c>
      <c r="F59" s="52">
        <v>652990</v>
      </c>
      <c r="G59" s="52">
        <v>1473391</v>
      </c>
      <c r="H59" s="53">
        <v>0</v>
      </c>
      <c r="I59" s="54">
        <v>3212122</v>
      </c>
      <c r="J59" s="52">
        <v>1093994</v>
      </c>
      <c r="K59" s="55">
        <v>0.48946035540000282</v>
      </c>
      <c r="L59" s="55">
        <v>0.2004125940785636</v>
      </c>
      <c r="M59" s="55">
        <v>3.6940804605877807E-2</v>
      </c>
      <c r="N59" s="55">
        <v>7.7419484873921682E-2</v>
      </c>
      <c r="O59" s="55">
        <v>0.17468747184163974</v>
      </c>
      <c r="P59" s="56">
        <v>0</v>
      </c>
      <c r="Q59" s="56">
        <v>0.38083405655858599</v>
      </c>
      <c r="R59" s="55">
        <v>0.12970558804141116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3.5" thickTop="1" x14ac:dyDescent="0.2">
      <c r="A60" s="57" t="s">
        <v>14</v>
      </c>
      <c r="B60" s="51">
        <v>123182</v>
      </c>
      <c r="C60" s="52">
        <v>90694</v>
      </c>
      <c r="D60" s="52">
        <v>88798</v>
      </c>
      <c r="E60" s="52">
        <v>1280</v>
      </c>
      <c r="F60" s="52">
        <v>616</v>
      </c>
      <c r="G60" s="52">
        <v>0</v>
      </c>
      <c r="H60" s="53">
        <v>0</v>
      </c>
      <c r="I60" s="54">
        <v>32488</v>
      </c>
      <c r="J60" s="52">
        <v>0</v>
      </c>
      <c r="K60" s="55">
        <v>0.73626016788167103</v>
      </c>
      <c r="L60" s="55">
        <v>0.72086830868146323</v>
      </c>
      <c r="M60" s="55">
        <v>1.0391128573979965E-2</v>
      </c>
      <c r="N60" s="55">
        <v>5.0007306262278579E-3</v>
      </c>
      <c r="O60" s="55">
        <v>0</v>
      </c>
      <c r="P60" s="56">
        <v>0</v>
      </c>
      <c r="Q60" s="56">
        <v>0.26373983211832897</v>
      </c>
      <c r="R60" s="55">
        <v>0</v>
      </c>
    </row>
    <row r="61" spans="1:256" ht="13.5" thickBot="1" x14ac:dyDescent="0.25">
      <c r="A61" s="57" t="s">
        <v>35</v>
      </c>
      <c r="B61" s="51">
        <v>1192942</v>
      </c>
      <c r="C61" s="52">
        <v>529254</v>
      </c>
      <c r="D61" s="52">
        <v>123561</v>
      </c>
      <c r="E61" s="52">
        <v>37948</v>
      </c>
      <c r="F61" s="52">
        <v>363652</v>
      </c>
      <c r="G61" s="52">
        <v>0</v>
      </c>
      <c r="H61" s="53">
        <v>4093</v>
      </c>
      <c r="I61" s="54">
        <v>663688</v>
      </c>
      <c r="J61" s="52">
        <v>0</v>
      </c>
      <c r="K61" s="55">
        <v>0.44365442745749584</v>
      </c>
      <c r="L61" s="55">
        <v>0.10357670364527362</v>
      </c>
      <c r="M61" s="55">
        <v>3.1810431689051101E-2</v>
      </c>
      <c r="N61" s="55">
        <v>0.30483627871262808</v>
      </c>
      <c r="O61" s="55">
        <v>0</v>
      </c>
      <c r="P61" s="56">
        <v>3.4310134105430103E-3</v>
      </c>
      <c r="Q61" s="56">
        <v>0.55634557254250416</v>
      </c>
      <c r="R61" s="55">
        <v>0</v>
      </c>
    </row>
    <row r="62" spans="1:256" customFormat="1" ht="14.25" thickTop="1" thickBot="1" x14ac:dyDescent="0.25">
      <c r="A62" s="90" t="s">
        <v>80</v>
      </c>
      <c r="B62" s="91">
        <v>11236191</v>
      </c>
      <c r="C62" s="92">
        <v>5429907</v>
      </c>
      <c r="D62" s="92">
        <v>2287114</v>
      </c>
      <c r="E62" s="92">
        <v>452526</v>
      </c>
      <c r="F62" s="92">
        <v>1099137</v>
      </c>
      <c r="G62" s="92">
        <v>1587037</v>
      </c>
      <c r="H62" s="93">
        <v>4093</v>
      </c>
      <c r="I62" s="94">
        <v>4712290</v>
      </c>
      <c r="J62" s="95">
        <v>1093994</v>
      </c>
      <c r="K62" s="96">
        <v>0.48325157520017237</v>
      </c>
      <c r="L62" s="96">
        <v>0.20354887167724364</v>
      </c>
      <c r="M62" s="96">
        <v>4.0273968286939944E-2</v>
      </c>
      <c r="N62" s="96">
        <v>9.7821138853905212E-2</v>
      </c>
      <c r="O62" s="96">
        <v>0.14124332703137568</v>
      </c>
      <c r="P62" s="96">
        <v>3.6426935070790447E-4</v>
      </c>
      <c r="Q62" s="97">
        <v>0.419385003334315</v>
      </c>
      <c r="R62" s="96">
        <v>9.7363421465512648E-2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customFormat="1" ht="13.5" thickTop="1" x14ac:dyDescent="0.2">
      <c r="A63" s="57" t="s">
        <v>3</v>
      </c>
      <c r="B63" s="51">
        <v>684038</v>
      </c>
      <c r="C63" s="52">
        <v>318138</v>
      </c>
      <c r="D63" s="52">
        <v>83213</v>
      </c>
      <c r="E63" s="52">
        <v>0</v>
      </c>
      <c r="F63" s="52">
        <v>234925</v>
      </c>
      <c r="G63" s="52">
        <v>0</v>
      </c>
      <c r="H63" s="53">
        <v>0</v>
      </c>
      <c r="I63" s="54">
        <v>365900</v>
      </c>
      <c r="J63" s="52">
        <v>0</v>
      </c>
      <c r="K63" s="55">
        <v>0.46508819685456071</v>
      </c>
      <c r="L63" s="55">
        <v>0.12164967443329172</v>
      </c>
      <c r="M63" s="55">
        <v>0</v>
      </c>
      <c r="N63" s="55">
        <v>0.34343852242126899</v>
      </c>
      <c r="O63" s="55">
        <v>0</v>
      </c>
      <c r="P63" s="56">
        <v>0</v>
      </c>
      <c r="Q63" s="56">
        <v>0.53491180314543929</v>
      </c>
      <c r="R63" s="55">
        <v>0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x14ac:dyDescent="0.2">
      <c r="A64" s="57" t="s">
        <v>16</v>
      </c>
      <c r="B64" s="51">
        <v>759164</v>
      </c>
      <c r="C64" s="52">
        <v>673142</v>
      </c>
      <c r="D64" s="52">
        <v>78495</v>
      </c>
      <c r="E64" s="52">
        <v>0</v>
      </c>
      <c r="F64" s="52">
        <v>47142</v>
      </c>
      <c r="G64" s="52">
        <v>547505</v>
      </c>
      <c r="H64" s="53">
        <v>0</v>
      </c>
      <c r="I64" s="54">
        <v>86022</v>
      </c>
      <c r="J64" s="52">
        <v>0</v>
      </c>
      <c r="K64" s="55">
        <v>0.88668851526152448</v>
      </c>
      <c r="L64" s="55">
        <v>0.10339663103097618</v>
      </c>
      <c r="M64" s="55">
        <v>0</v>
      </c>
      <c r="N64" s="55">
        <v>6.2097254348204074E-2</v>
      </c>
      <c r="O64" s="55">
        <v>0.72119462988234428</v>
      </c>
      <c r="P64" s="56">
        <v>0</v>
      </c>
      <c r="Q64" s="56">
        <v>0.11331148473847548</v>
      </c>
      <c r="R64" s="55">
        <v>0</v>
      </c>
    </row>
    <row r="65" spans="1:18" x14ac:dyDescent="0.2">
      <c r="A65" s="57" t="s">
        <v>39</v>
      </c>
      <c r="B65" s="51">
        <v>954237</v>
      </c>
      <c r="C65" s="52">
        <v>270805</v>
      </c>
      <c r="D65" s="52">
        <v>213891</v>
      </c>
      <c r="E65" s="52">
        <v>0</v>
      </c>
      <c r="F65" s="52">
        <v>56914</v>
      </c>
      <c r="G65" s="52">
        <v>0</v>
      </c>
      <c r="H65" s="53">
        <v>0</v>
      </c>
      <c r="I65" s="54">
        <v>683432</v>
      </c>
      <c r="J65" s="52">
        <v>0</v>
      </c>
      <c r="K65" s="55">
        <v>0.28379218160687542</v>
      </c>
      <c r="L65" s="55">
        <v>0.22414871777137127</v>
      </c>
      <c r="M65" s="55">
        <v>0</v>
      </c>
      <c r="N65" s="55">
        <v>5.964346383550418E-2</v>
      </c>
      <c r="O65" s="55">
        <v>0</v>
      </c>
      <c r="P65" s="56">
        <v>0</v>
      </c>
      <c r="Q65" s="56">
        <v>0.71620781839312453</v>
      </c>
      <c r="R65" s="55">
        <v>0</v>
      </c>
    </row>
    <row r="66" spans="1:18" ht="13.5" thickBot="1" x14ac:dyDescent="0.25">
      <c r="A66" s="57" t="s">
        <v>50</v>
      </c>
      <c r="B66" s="51">
        <v>1872149</v>
      </c>
      <c r="C66" s="52">
        <v>549207</v>
      </c>
      <c r="D66" s="52">
        <v>276150</v>
      </c>
      <c r="E66" s="52">
        <v>71408</v>
      </c>
      <c r="F66" s="52">
        <v>51356</v>
      </c>
      <c r="G66" s="52">
        <v>140834</v>
      </c>
      <c r="H66" s="53">
        <v>9459</v>
      </c>
      <c r="I66" s="54">
        <v>963367</v>
      </c>
      <c r="J66" s="52">
        <v>359575</v>
      </c>
      <c r="K66" s="55">
        <v>0.29335645827335322</v>
      </c>
      <c r="L66" s="55">
        <v>0.14750428518242939</v>
      </c>
      <c r="M66" s="55">
        <v>3.8142263249346074E-2</v>
      </c>
      <c r="N66" s="55">
        <v>2.7431577294328602E-2</v>
      </c>
      <c r="O66" s="55">
        <v>7.5225850079240486E-2</v>
      </c>
      <c r="P66" s="56">
        <v>5.0524824680086896E-3</v>
      </c>
      <c r="Q66" s="56">
        <v>0.5145781665882363</v>
      </c>
      <c r="R66" s="55">
        <v>0.19206537513841046</v>
      </c>
    </row>
    <row r="67" spans="1:18" ht="14.25" thickTop="1" thickBot="1" x14ac:dyDescent="0.25">
      <c r="A67" s="90" t="s">
        <v>81</v>
      </c>
      <c r="B67" s="91">
        <v>4269588</v>
      </c>
      <c r="C67" s="92">
        <v>1811292</v>
      </c>
      <c r="D67" s="92">
        <v>651749</v>
      </c>
      <c r="E67" s="92">
        <v>71408</v>
      </c>
      <c r="F67" s="92">
        <v>390337</v>
      </c>
      <c r="G67" s="92">
        <v>688339</v>
      </c>
      <c r="H67" s="93">
        <v>9459</v>
      </c>
      <c r="I67" s="94">
        <v>2098721</v>
      </c>
      <c r="J67" s="95">
        <v>359575</v>
      </c>
      <c r="K67" s="96">
        <v>0.42423109677092963</v>
      </c>
      <c r="L67" s="96">
        <v>0.1526491549067498</v>
      </c>
      <c r="M67" s="96">
        <v>1.6724798739363143E-2</v>
      </c>
      <c r="N67" s="96">
        <v>9.1422638437245005E-2</v>
      </c>
      <c r="O67" s="96">
        <v>0.16121906844407469</v>
      </c>
      <c r="P67" s="96">
        <v>2.2154362434970306E-3</v>
      </c>
      <c r="Q67" s="97">
        <v>0.49155117542957305</v>
      </c>
      <c r="R67" s="96">
        <v>8.421772779949728E-2</v>
      </c>
    </row>
    <row r="68" spans="1:18" ht="16.5" thickTop="1" x14ac:dyDescent="0.25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  <c r="K68" s="22" t="s">
        <v>68</v>
      </c>
      <c r="L68" s="23"/>
      <c r="M68" s="23"/>
      <c r="N68" s="23"/>
      <c r="O68" s="23"/>
      <c r="P68" s="23"/>
      <c r="Q68" s="23"/>
      <c r="R68" s="23"/>
    </row>
    <row r="69" spans="1:18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  <c r="K69" s="19"/>
      <c r="L69" s="23"/>
      <c r="M69" s="23"/>
      <c r="N69" s="23"/>
      <c r="O69" s="23"/>
      <c r="P69" s="23"/>
      <c r="Q69" s="23"/>
      <c r="R69" s="23"/>
    </row>
    <row r="70" spans="1:18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  <c r="K70" s="19"/>
      <c r="L70" s="23"/>
      <c r="M70" s="23"/>
      <c r="N70" s="23"/>
      <c r="O70" s="23"/>
      <c r="P70" s="23"/>
      <c r="Q70" s="23"/>
      <c r="R70" s="23"/>
    </row>
    <row r="71" spans="1:18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19"/>
      <c r="L71" s="23"/>
      <c r="M71" s="23"/>
      <c r="N71" s="23"/>
      <c r="O71" s="23"/>
      <c r="P71" s="23"/>
      <c r="Q71" s="23"/>
      <c r="R71" s="23"/>
    </row>
    <row r="72" spans="1:18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  <c r="K72" s="19"/>
      <c r="L72" s="23"/>
      <c r="M72" s="23"/>
      <c r="N72" s="23"/>
      <c r="O72" s="23"/>
      <c r="P72" s="23"/>
      <c r="Q72" s="23"/>
      <c r="R72" s="23"/>
    </row>
    <row r="73" spans="1:18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  <c r="K73" s="19"/>
      <c r="L73" s="23"/>
      <c r="M73" s="23"/>
      <c r="N73" s="23"/>
      <c r="O73" s="23"/>
      <c r="P73" s="23"/>
      <c r="Q73" s="23"/>
      <c r="R73" s="23"/>
    </row>
    <row r="74" spans="1:18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  <c r="K74" s="19"/>
      <c r="L74" s="23"/>
      <c r="M74" s="23"/>
      <c r="N74" s="23"/>
      <c r="O74" s="23"/>
      <c r="P74" s="23"/>
      <c r="Q74" s="23"/>
      <c r="R74" s="23"/>
    </row>
    <row r="75" spans="1:18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  <c r="K75" s="19"/>
      <c r="L75" s="23"/>
      <c r="M75" s="23"/>
      <c r="N75" s="23"/>
      <c r="O75" s="23"/>
      <c r="P75" s="23"/>
      <c r="Q75" s="23"/>
      <c r="R75" s="23"/>
    </row>
    <row r="76" spans="1:18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  <c r="K76" s="19"/>
      <c r="L76" s="23"/>
      <c r="M76" s="23"/>
      <c r="N76" s="23"/>
      <c r="O76" s="23"/>
      <c r="P76" s="23"/>
      <c r="Q76" s="23"/>
      <c r="R76" s="23"/>
    </row>
    <row r="77" spans="1:18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  <c r="K77" s="19"/>
      <c r="L77" s="23"/>
      <c r="M77" s="23"/>
      <c r="N77" s="23"/>
      <c r="O77" s="23"/>
      <c r="P77" s="23"/>
      <c r="Q77" s="23"/>
      <c r="R77" s="23"/>
    </row>
    <row r="78" spans="1:18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  <c r="K78" s="19"/>
      <c r="L78" s="23"/>
      <c r="M78" s="23"/>
      <c r="N78" s="23"/>
      <c r="O78" s="23"/>
      <c r="P78" s="23"/>
      <c r="Q78" s="23"/>
      <c r="R78" s="23"/>
    </row>
    <row r="79" spans="1:18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  <c r="K79" s="19"/>
      <c r="L79" s="23"/>
      <c r="M79" s="23"/>
      <c r="N79" s="23"/>
      <c r="O79" s="23"/>
      <c r="P79" s="23"/>
      <c r="Q79" s="23"/>
      <c r="R79" s="23"/>
    </row>
    <row r="80" spans="1:18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  <c r="K80" s="19"/>
      <c r="L80" s="23"/>
      <c r="M80" s="23"/>
      <c r="N80" s="23"/>
      <c r="O80" s="23"/>
      <c r="P80" s="23"/>
      <c r="Q80" s="23"/>
      <c r="R80" s="23"/>
    </row>
    <row r="81" spans="1:18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  <c r="K81" s="19"/>
      <c r="L81" s="23"/>
      <c r="M81" s="23"/>
      <c r="N81" s="23"/>
      <c r="O81" s="23"/>
      <c r="P81" s="23"/>
      <c r="Q81" s="23"/>
      <c r="R81" s="23"/>
    </row>
    <row r="82" spans="1:18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  <c r="K82" s="19"/>
      <c r="L82" s="23"/>
      <c r="M82" s="23"/>
      <c r="N82" s="23"/>
      <c r="O82" s="23"/>
      <c r="P82" s="23"/>
      <c r="Q82" s="23"/>
      <c r="R82" s="23"/>
    </row>
    <row r="83" spans="1:18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  <c r="K83" s="19"/>
      <c r="L83" s="23"/>
      <c r="M83" s="23"/>
      <c r="N83" s="23"/>
      <c r="O83" s="23"/>
      <c r="P83" s="23"/>
      <c r="Q83" s="23"/>
      <c r="R83" s="23"/>
    </row>
    <row r="84" spans="1:18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  <c r="K84" s="19"/>
      <c r="L84" s="23"/>
      <c r="M84" s="23"/>
      <c r="N84" s="23"/>
      <c r="O84" s="23"/>
      <c r="P84" s="23"/>
      <c r="Q84" s="23"/>
      <c r="R84" s="23"/>
    </row>
    <row r="85" spans="1:18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  <c r="K85" s="19"/>
      <c r="L85" s="23"/>
      <c r="M85" s="23"/>
      <c r="N85" s="23"/>
      <c r="O85" s="23"/>
      <c r="P85" s="23"/>
      <c r="Q85" s="23"/>
      <c r="R85" s="23"/>
    </row>
    <row r="86" spans="1:18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  <c r="K86" s="19"/>
      <c r="L86" s="23"/>
      <c r="M86" s="23"/>
      <c r="N86" s="23"/>
      <c r="O86" s="23"/>
      <c r="P86" s="23"/>
      <c r="Q86" s="23"/>
      <c r="R86" s="23"/>
    </row>
    <row r="87" spans="1:18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  <c r="K87" s="19"/>
      <c r="L87" s="23"/>
      <c r="M87" s="23"/>
      <c r="N87" s="23"/>
      <c r="O87" s="23"/>
      <c r="P87" s="23"/>
      <c r="Q87" s="23"/>
      <c r="R87" s="23"/>
    </row>
    <row r="88" spans="1:18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  <c r="K88" s="19"/>
      <c r="L88" s="23"/>
      <c r="M88" s="23"/>
      <c r="N88" s="23"/>
      <c r="O88" s="23"/>
      <c r="P88" s="23"/>
      <c r="Q88" s="23"/>
      <c r="R88" s="23"/>
    </row>
    <row r="89" spans="1:18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  <c r="K89" s="19"/>
      <c r="L89" s="23"/>
      <c r="M89" s="23"/>
      <c r="N89" s="23"/>
      <c r="O89" s="23"/>
      <c r="P89" s="23"/>
      <c r="Q89" s="23"/>
      <c r="R89" s="23"/>
    </row>
    <row r="90" spans="1:18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  <c r="K90" s="19"/>
      <c r="L90" s="23"/>
      <c r="M90" s="23"/>
      <c r="N90" s="23"/>
      <c r="O90" s="23"/>
      <c r="P90" s="23"/>
      <c r="Q90" s="23"/>
      <c r="R90" s="23"/>
    </row>
    <row r="91" spans="1:18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  <c r="K91" s="19"/>
      <c r="L91" s="23"/>
      <c r="M91" s="23"/>
      <c r="N91" s="23"/>
      <c r="O91" s="23"/>
      <c r="P91" s="23"/>
      <c r="Q91" s="23"/>
      <c r="R91" s="23"/>
    </row>
    <row r="92" spans="1:18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  <c r="K92" s="19"/>
      <c r="L92" s="23"/>
      <c r="M92" s="23"/>
      <c r="N92" s="23"/>
      <c r="O92" s="23"/>
      <c r="P92" s="23"/>
      <c r="Q92" s="23"/>
      <c r="R92" s="23"/>
    </row>
    <row r="93" spans="1:18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  <c r="K93" s="19"/>
      <c r="L93" s="23"/>
      <c r="M93" s="23"/>
      <c r="N93" s="23"/>
      <c r="O93" s="23"/>
      <c r="P93" s="23"/>
      <c r="Q93" s="23"/>
      <c r="R93" s="23"/>
    </row>
    <row r="94" spans="1:18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  <c r="K94" s="19"/>
      <c r="L94" s="23"/>
      <c r="M94" s="23"/>
      <c r="N94" s="23"/>
      <c r="O94" s="23"/>
      <c r="P94" s="23"/>
      <c r="Q94" s="23"/>
      <c r="R94" s="23"/>
    </row>
    <row r="95" spans="1:18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  <c r="K95" s="19"/>
      <c r="L95" s="23"/>
      <c r="M95" s="23"/>
      <c r="N95" s="23"/>
      <c r="O95" s="23"/>
      <c r="P95" s="23"/>
      <c r="Q95" s="23"/>
      <c r="R95" s="23"/>
    </row>
    <row r="96" spans="1:18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  <c r="K96" s="19"/>
      <c r="L96" s="23"/>
      <c r="M96" s="23"/>
      <c r="N96" s="23"/>
      <c r="O96" s="23"/>
      <c r="P96" s="23"/>
      <c r="Q96" s="23"/>
      <c r="R96" s="23"/>
    </row>
    <row r="97" spans="1:18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  <c r="K97" s="19"/>
      <c r="L97" s="23"/>
      <c r="M97" s="23"/>
      <c r="N97" s="23"/>
      <c r="O97" s="23"/>
      <c r="P97" s="23"/>
      <c r="Q97" s="23"/>
      <c r="R97" s="23"/>
    </row>
    <row r="98" spans="1:18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  <c r="K98" s="19"/>
      <c r="L98" s="23"/>
      <c r="M98" s="23"/>
      <c r="N98" s="23"/>
      <c r="O98" s="23"/>
      <c r="P98" s="23"/>
      <c r="Q98" s="23"/>
      <c r="R98" s="23"/>
    </row>
    <row r="99" spans="1:18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  <c r="K99" s="19"/>
      <c r="L99" s="23"/>
      <c r="M99" s="23"/>
      <c r="N99" s="23"/>
      <c r="O99" s="23"/>
      <c r="P99" s="23"/>
      <c r="Q99" s="23"/>
      <c r="R99" s="23"/>
    </row>
    <row r="100" spans="1:18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  <c r="K100" s="19"/>
      <c r="L100" s="23"/>
      <c r="M100" s="23"/>
      <c r="N100" s="23"/>
      <c r="O100" s="23"/>
      <c r="P100" s="23"/>
      <c r="Q100" s="23"/>
      <c r="R100" s="23"/>
    </row>
    <row r="101" spans="1:18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  <c r="K101" s="19"/>
      <c r="L101" s="23"/>
      <c r="M101" s="23"/>
      <c r="N101" s="23"/>
      <c r="O101" s="23"/>
      <c r="P101" s="23"/>
      <c r="Q101" s="23"/>
      <c r="R101" s="23"/>
    </row>
    <row r="102" spans="1:18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19"/>
      <c r="L102" s="23"/>
      <c r="M102" s="23"/>
      <c r="N102" s="23"/>
      <c r="O102" s="23"/>
      <c r="P102" s="23"/>
      <c r="Q102" s="23"/>
      <c r="R102" s="23"/>
    </row>
    <row r="103" spans="1:18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19"/>
      <c r="L103" s="23"/>
      <c r="M103" s="23"/>
      <c r="N103" s="23"/>
      <c r="O103" s="23"/>
      <c r="P103" s="23"/>
      <c r="Q103" s="23"/>
      <c r="R103" s="23"/>
    </row>
    <row r="104" spans="1:18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  <c r="K104" s="19"/>
      <c r="L104" s="23"/>
      <c r="M104" s="23"/>
      <c r="N104" s="23"/>
      <c r="O104" s="23"/>
      <c r="P104" s="23"/>
      <c r="Q104" s="23"/>
      <c r="R104" s="23"/>
    </row>
    <row r="105" spans="1:18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  <c r="K105" s="19"/>
      <c r="L105" s="23"/>
      <c r="M105" s="23"/>
      <c r="N105" s="23"/>
      <c r="O105" s="23"/>
      <c r="P105" s="23"/>
      <c r="Q105" s="23"/>
      <c r="R105" s="23"/>
    </row>
    <row r="106" spans="1:18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  <c r="K106" s="19"/>
      <c r="L106" s="23"/>
      <c r="M106" s="23"/>
      <c r="N106" s="23"/>
      <c r="O106" s="23"/>
      <c r="P106" s="23"/>
      <c r="Q106" s="23"/>
      <c r="R106" s="23"/>
    </row>
    <row r="107" spans="1:18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  <c r="K107" s="19"/>
      <c r="L107" s="23"/>
      <c r="M107" s="23"/>
      <c r="N107" s="23"/>
      <c r="O107" s="23"/>
      <c r="P107" s="23"/>
      <c r="Q107" s="23"/>
      <c r="R107" s="23"/>
    </row>
    <row r="108" spans="1:18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  <c r="K108" s="19"/>
      <c r="L108" s="23"/>
      <c r="M108" s="23"/>
      <c r="N108" s="23"/>
      <c r="O108" s="23"/>
      <c r="P108" s="23"/>
      <c r="Q108" s="23"/>
      <c r="R108" s="23"/>
    </row>
    <row r="109" spans="1:18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  <c r="K109" s="19"/>
      <c r="L109" s="23"/>
      <c r="M109" s="23"/>
      <c r="N109" s="23"/>
      <c r="O109" s="23"/>
      <c r="P109" s="23"/>
      <c r="Q109" s="23"/>
      <c r="R109" s="23"/>
    </row>
    <row r="110" spans="1:18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  <c r="K110" s="19"/>
      <c r="L110" s="23"/>
      <c r="M110" s="23"/>
      <c r="N110" s="23"/>
      <c r="O110" s="23"/>
      <c r="P110" s="23"/>
      <c r="Q110" s="23"/>
      <c r="R110" s="23"/>
    </row>
    <row r="111" spans="1:18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  <c r="K111" s="19"/>
      <c r="L111" s="23"/>
      <c r="M111" s="23"/>
      <c r="N111" s="23"/>
      <c r="O111" s="23"/>
      <c r="P111" s="23"/>
      <c r="Q111" s="23"/>
      <c r="R111" s="23"/>
    </row>
    <row r="112" spans="1:18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  <c r="K112" s="19"/>
      <c r="L112" s="23"/>
      <c r="M112" s="23"/>
      <c r="N112" s="23"/>
      <c r="O112" s="23"/>
      <c r="P112" s="23"/>
      <c r="Q112" s="23"/>
      <c r="R112" s="23"/>
    </row>
    <row r="113" spans="1:18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  <c r="K113" s="19"/>
      <c r="L113" s="23"/>
      <c r="M113" s="23"/>
      <c r="N113" s="23"/>
      <c r="O113" s="23"/>
      <c r="P113" s="23"/>
      <c r="Q113" s="23"/>
      <c r="R113" s="23"/>
    </row>
    <row r="114" spans="1:18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  <c r="K114" s="19"/>
      <c r="L114" s="23"/>
      <c r="M114" s="23"/>
      <c r="N114" s="23"/>
      <c r="O114" s="23"/>
      <c r="P114" s="23"/>
      <c r="Q114" s="23"/>
      <c r="R114" s="23"/>
    </row>
    <row r="115" spans="1:18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  <c r="K115" s="19"/>
      <c r="L115" s="23"/>
      <c r="M115" s="23"/>
      <c r="N115" s="23"/>
      <c r="O115" s="23"/>
      <c r="P115" s="23"/>
      <c r="Q115" s="23"/>
      <c r="R115" s="23"/>
    </row>
    <row r="116" spans="1:18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  <c r="K116" s="19"/>
      <c r="L116" s="23"/>
      <c r="M116" s="23"/>
      <c r="N116" s="23"/>
      <c r="O116" s="23"/>
      <c r="P116" s="23"/>
      <c r="Q116" s="23"/>
      <c r="R116" s="23"/>
    </row>
    <row r="117" spans="1:18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  <c r="K117" s="19"/>
      <c r="L117" s="23"/>
      <c r="M117" s="23"/>
      <c r="N117" s="23"/>
      <c r="O117" s="23"/>
      <c r="P117" s="23"/>
      <c r="Q117" s="23"/>
      <c r="R117" s="23"/>
    </row>
    <row r="118" spans="1:18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  <c r="K118" s="19"/>
      <c r="L118" s="23"/>
      <c r="M118" s="23"/>
      <c r="N118" s="23"/>
      <c r="O118" s="23"/>
      <c r="P118" s="23"/>
      <c r="Q118" s="23"/>
      <c r="R118" s="23"/>
    </row>
    <row r="119" spans="1:18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  <c r="K119" s="19"/>
      <c r="L119" s="23"/>
      <c r="M119" s="23"/>
      <c r="N119" s="23"/>
      <c r="O119" s="23"/>
      <c r="P119" s="23"/>
      <c r="Q119" s="23"/>
      <c r="R119" s="23"/>
    </row>
    <row r="120" spans="1:18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  <c r="K120" s="19"/>
      <c r="L120" s="23"/>
      <c r="M120" s="23"/>
      <c r="N120" s="23"/>
      <c r="O120" s="23"/>
      <c r="P120" s="23"/>
      <c r="Q120" s="23"/>
      <c r="R120" s="23"/>
    </row>
    <row r="121" spans="1:18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  <c r="K121" s="19"/>
      <c r="L121" s="23"/>
      <c r="M121" s="23"/>
      <c r="N121" s="23"/>
      <c r="O121" s="23"/>
      <c r="P121" s="23"/>
      <c r="Q121" s="23"/>
      <c r="R121" s="23"/>
    </row>
    <row r="122" spans="1:18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  <c r="K122" s="19"/>
      <c r="L122" s="23"/>
      <c r="M122" s="23"/>
      <c r="N122" s="23"/>
      <c r="O122" s="23"/>
      <c r="P122" s="23"/>
      <c r="Q122" s="23"/>
      <c r="R122" s="23"/>
    </row>
    <row r="123" spans="1:18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  <c r="K123" s="19"/>
      <c r="L123" s="23"/>
      <c r="M123" s="23"/>
      <c r="N123" s="23"/>
      <c r="O123" s="23"/>
      <c r="P123" s="23"/>
      <c r="Q123" s="23"/>
      <c r="R123" s="23"/>
    </row>
    <row r="124" spans="1:18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  <c r="K124" s="19"/>
      <c r="L124" s="23"/>
      <c r="M124" s="23"/>
      <c r="N124" s="23"/>
      <c r="O124" s="23"/>
      <c r="P124" s="23"/>
      <c r="Q124" s="23"/>
      <c r="R124" s="23"/>
    </row>
    <row r="125" spans="1:18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  <c r="K125" s="19"/>
      <c r="L125" s="23"/>
      <c r="M125" s="23"/>
      <c r="N125" s="23"/>
      <c r="O125" s="23"/>
      <c r="P125" s="23"/>
      <c r="Q125" s="23"/>
      <c r="R125" s="23"/>
    </row>
    <row r="126" spans="1:18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  <c r="K126" s="19"/>
      <c r="L126" s="23"/>
      <c r="M126" s="23"/>
      <c r="N126" s="23"/>
      <c r="O126" s="23"/>
      <c r="P126" s="23"/>
      <c r="Q126" s="23"/>
      <c r="R126" s="23"/>
    </row>
    <row r="127" spans="1:18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  <c r="K127" s="19"/>
      <c r="L127" s="23"/>
      <c r="M127" s="23"/>
      <c r="N127" s="23"/>
      <c r="O127" s="23"/>
      <c r="P127" s="23"/>
      <c r="Q127" s="23"/>
      <c r="R127" s="23"/>
    </row>
  </sheetData>
  <hyperlinks>
    <hyperlink ref="S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2012</oddHeader>
    <oddFooter>&amp;C&amp;"Arial Narrow,Regular"Table A-9: p. &amp;P</oddFooter>
  </headerFooter>
  <rowBreaks count="1" manualBreakCount="1">
    <brk id="39" max="17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8"/>
  <sheetViews>
    <sheetView showZeros="0"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8" style="35" customWidth="1"/>
    <col min="2" max="2" width="12" style="21" customWidth="1"/>
    <col min="3" max="3" width="11.28515625" style="21" customWidth="1"/>
    <col min="4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3"/>
      <c r="D1" s="3"/>
      <c r="E1" s="73"/>
      <c r="F1" s="73"/>
      <c r="G1" s="73"/>
      <c r="H1" s="73"/>
      <c r="I1" s="73"/>
      <c r="J1" s="74"/>
    </row>
    <row r="2" spans="1:248" customFormat="1" ht="15.75" x14ac:dyDescent="0.25">
      <c r="A2" s="77" t="s">
        <v>0</v>
      </c>
      <c r="B2" s="78" t="s">
        <v>2</v>
      </c>
      <c r="C2" s="79" t="s">
        <v>58</v>
      </c>
      <c r="D2" s="3"/>
      <c r="E2" s="3"/>
      <c r="F2" s="3"/>
      <c r="G2" s="3"/>
      <c r="H2" s="33"/>
      <c r="I2" s="80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27" t="s">
        <v>2</v>
      </c>
      <c r="D3" s="28" t="s">
        <v>61</v>
      </c>
      <c r="E3" s="28"/>
      <c r="F3" s="28" t="s">
        <v>62</v>
      </c>
      <c r="G3" s="28"/>
      <c r="H3" s="29" t="s">
        <v>54</v>
      </c>
      <c r="I3" s="85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0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4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Region'!A5</f>
        <v>Total 2012</v>
      </c>
      <c r="B5" s="37">
        <f>'A-9 Money amt-% by Region'!B5</f>
        <v>90776521</v>
      </c>
      <c r="C5" s="38">
        <f>'A-9 Money amt-% by Region'!C5</f>
        <v>52461447</v>
      </c>
      <c r="D5" s="39">
        <f>'A-9 Money amt-% by Region'!D5</f>
        <v>16833084</v>
      </c>
      <c r="E5" s="39">
        <f>'A-9 Money amt-% by Region'!E5</f>
        <v>2270367</v>
      </c>
      <c r="F5" s="39">
        <f>'A-9 Money amt-% by Region'!F5</f>
        <v>11028010</v>
      </c>
      <c r="G5" s="39">
        <f>'A-9 Money amt-% by Region'!G5</f>
        <v>17447980</v>
      </c>
      <c r="H5" s="40">
        <f>'A-9 Money amt-% by Region'!H5</f>
        <v>4882006</v>
      </c>
      <c r="I5" s="41">
        <f>'A-9 Money amt-% by Region'!I5</f>
        <v>32423473</v>
      </c>
      <c r="J5" s="42">
        <f>'A-9 Money amt-% by Region'!J5</f>
        <v>5891601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x14ac:dyDescent="0.2">
      <c r="A6" s="58" t="str">
        <f>'A-9 Money amt-% by Region'!A6</f>
        <v>CT</v>
      </c>
      <c r="B6" s="51">
        <f>'A-9 Money amt-% by Region'!B6</f>
        <v>1952449</v>
      </c>
      <c r="C6" s="102">
        <f>'A-9 Money amt-% by Region'!C6</f>
        <v>399077</v>
      </c>
      <c r="D6" s="52">
        <f>'A-9 Money amt-% by Region'!D6</f>
        <v>221186</v>
      </c>
      <c r="E6" s="52">
        <f>'A-9 Money amt-% by Region'!E6</f>
        <v>0</v>
      </c>
      <c r="F6" s="52">
        <f>'A-9 Money amt-% by Region'!F6</f>
        <v>177891</v>
      </c>
      <c r="G6" s="52">
        <f>'A-9 Money amt-% by Region'!G6</f>
        <v>0</v>
      </c>
      <c r="H6" s="52">
        <f>'A-9 Money amt-% by Region'!H6</f>
        <v>0</v>
      </c>
      <c r="I6" s="107">
        <f>'A-9 Money amt-% by Region'!I6</f>
        <v>1553372</v>
      </c>
      <c r="J6" s="54">
        <f>'A-9 Money amt-% by Region'!J6</f>
        <v>0</v>
      </c>
      <c r="K6" s="52"/>
    </row>
    <row r="7" spans="1:248" x14ac:dyDescent="0.2">
      <c r="A7" s="57" t="str">
        <f>'A-9 Money amt-% by Region'!A7</f>
        <v>MA</v>
      </c>
      <c r="B7" s="51">
        <f>'A-9 Money amt-% by Region'!B7</f>
        <v>2902973</v>
      </c>
      <c r="C7" s="52">
        <f>'A-9 Money amt-% by Region'!C7</f>
        <v>2348941</v>
      </c>
      <c r="D7" s="52">
        <f>'A-9 Money amt-% by Region'!D7</f>
        <v>361717</v>
      </c>
      <c r="E7" s="52">
        <f>'A-9 Money amt-% by Region'!E7</f>
        <v>0</v>
      </c>
      <c r="F7" s="52">
        <f>'A-9 Money amt-% by Region'!F7</f>
        <v>300000</v>
      </c>
      <c r="G7" s="52">
        <f>'A-9 Money amt-% by Region'!G7</f>
        <v>1687224</v>
      </c>
      <c r="H7" s="52">
        <f>'A-9 Money amt-% by Region'!H7</f>
        <v>0</v>
      </c>
      <c r="I7" s="54">
        <f>'A-9 Money amt-% by Region'!I7</f>
        <v>312052</v>
      </c>
      <c r="J7" s="54">
        <f>'A-9 Money amt-% by Region'!J7</f>
        <v>241980</v>
      </c>
      <c r="K7" s="52"/>
    </row>
    <row r="8" spans="1:248" x14ac:dyDescent="0.2">
      <c r="A8" s="57" t="str">
        <f>'A-9 Money amt-% by Region'!A8</f>
        <v>ME</v>
      </c>
      <c r="B8" s="51">
        <f>'A-9 Money amt-% by Region'!B8</f>
        <v>662793</v>
      </c>
      <c r="C8" s="52">
        <f>'A-9 Money amt-% by Region'!C8</f>
        <v>404584</v>
      </c>
      <c r="D8" s="52">
        <f>'A-9 Money amt-% by Region'!D8</f>
        <v>83645</v>
      </c>
      <c r="E8" s="52">
        <f>'A-9 Money amt-% by Region'!E8</f>
        <v>0</v>
      </c>
      <c r="F8" s="52">
        <f>'A-9 Money amt-% by Region'!F8</f>
        <v>18100</v>
      </c>
      <c r="G8" s="52">
        <f>'A-9 Money amt-% by Region'!G8</f>
        <v>86772</v>
      </c>
      <c r="H8" s="52">
        <f>'A-9 Money amt-% by Region'!H8</f>
        <v>216067</v>
      </c>
      <c r="I8" s="54">
        <f>'A-9 Money amt-% by Region'!I8</f>
        <v>252770</v>
      </c>
      <c r="J8" s="54">
        <f>'A-9 Money amt-% by Region'!J8</f>
        <v>5439</v>
      </c>
      <c r="K8" s="52"/>
    </row>
    <row r="9" spans="1:248" x14ac:dyDescent="0.2">
      <c r="A9" s="57" t="str">
        <f>'A-9 Money amt-% by Region'!A9</f>
        <v>NH</v>
      </c>
      <c r="B9" s="51">
        <f>'A-9 Money amt-% by Region'!B9</f>
        <v>516385</v>
      </c>
      <c r="C9" s="52">
        <f>'A-9 Money amt-% by Region'!C9</f>
        <v>326923</v>
      </c>
      <c r="D9" s="52">
        <f>'A-9 Money amt-% by Region'!D9</f>
        <v>49688</v>
      </c>
      <c r="E9" s="52">
        <f>'A-9 Money amt-% by Region'!E9</f>
        <v>25125</v>
      </c>
      <c r="F9" s="52">
        <f>'A-9 Money amt-% by Region'!F9</f>
        <v>0</v>
      </c>
      <c r="G9" s="52">
        <f>'A-9 Money amt-% by Region'!G9</f>
        <v>0</v>
      </c>
      <c r="H9" s="52">
        <f>'A-9 Money amt-% by Region'!H9</f>
        <v>252110</v>
      </c>
      <c r="I9" s="54">
        <f>'A-9 Money amt-% by Region'!I9</f>
        <v>189462</v>
      </c>
      <c r="J9" s="54">
        <f>'A-9 Money amt-% by Region'!J9</f>
        <v>0</v>
      </c>
      <c r="K9" s="52"/>
    </row>
    <row r="10" spans="1:248" x14ac:dyDescent="0.2">
      <c r="A10" s="57" t="str">
        <f>'A-9 Money amt-% by Region'!A10</f>
        <v>RI</v>
      </c>
      <c r="B10" s="51">
        <f>'A-9 Money amt-% by Region'!B10</f>
        <v>684256</v>
      </c>
      <c r="C10" s="52">
        <f>'A-9 Money amt-% by Region'!C10</f>
        <v>341786</v>
      </c>
      <c r="D10" s="52">
        <f>'A-9 Money amt-% by Region'!D10</f>
        <v>83704</v>
      </c>
      <c r="E10" s="52">
        <f>'A-9 Money amt-% by Region'!E10</f>
        <v>0</v>
      </c>
      <c r="F10" s="52">
        <f>'A-9 Money amt-% by Region'!F10</f>
        <v>43832</v>
      </c>
      <c r="G10" s="52">
        <f>'A-9 Money amt-% by Region'!G10</f>
        <v>0</v>
      </c>
      <c r="H10" s="52">
        <f>'A-9 Money amt-% by Region'!H10</f>
        <v>214250</v>
      </c>
      <c r="I10" s="54">
        <f>'A-9 Money amt-% by Region'!I10</f>
        <v>301164</v>
      </c>
      <c r="J10" s="54">
        <f>'A-9 Money amt-% by Region'!J10</f>
        <v>41306</v>
      </c>
      <c r="K10" s="52"/>
    </row>
    <row r="11" spans="1:248" ht="13.5" customHeight="1" thickBot="1" x14ac:dyDescent="0.25">
      <c r="A11" s="57" t="str">
        <f>'A-9 Money amt-% by Region'!A11</f>
        <v>VT</v>
      </c>
      <c r="B11" s="51">
        <f>'A-9 Money amt-% by Region'!B11</f>
        <v>649587</v>
      </c>
      <c r="C11" s="52">
        <f>'A-9 Money amt-% by Region'!C11</f>
        <v>561243</v>
      </c>
      <c r="D11" s="52">
        <f>'A-9 Money amt-% by Region'!D11</f>
        <v>83616</v>
      </c>
      <c r="E11" s="52">
        <f>'A-9 Money amt-% by Region'!E11</f>
        <v>0</v>
      </c>
      <c r="F11" s="52">
        <f>'A-9 Money amt-% by Region'!F11</f>
        <v>223614</v>
      </c>
      <c r="G11" s="52">
        <f>'A-9 Money amt-% by Region'!G11</f>
        <v>0</v>
      </c>
      <c r="H11" s="52">
        <f>'A-9 Money amt-% by Region'!H11</f>
        <v>254013</v>
      </c>
      <c r="I11" s="54">
        <f>'A-9 Money amt-% by Region'!I11</f>
        <v>88344</v>
      </c>
      <c r="J11" s="54">
        <f>'A-9 Money amt-% by Region'!J11</f>
        <v>0</v>
      </c>
      <c r="K11" s="99"/>
    </row>
    <row r="12" spans="1:248" ht="14.25" thickTop="1" thickBot="1" x14ac:dyDescent="0.25">
      <c r="A12" s="90" t="str">
        <f>'A-9 Money amt-% by Region'!A12</f>
        <v>Region 1</v>
      </c>
      <c r="B12" s="91">
        <f>'A-9 Money amt-% by Region'!B12</f>
        <v>7368443</v>
      </c>
      <c r="C12" s="92">
        <f>'A-9 Money amt-% by Region'!C12</f>
        <v>4382554</v>
      </c>
      <c r="D12" s="92">
        <f>'A-9 Money amt-% by Region'!D12</f>
        <v>883556</v>
      </c>
      <c r="E12" s="92">
        <f>'A-9 Money amt-% by Region'!E12</f>
        <v>25125</v>
      </c>
      <c r="F12" s="92">
        <f>'A-9 Money amt-% by Region'!F12</f>
        <v>763437</v>
      </c>
      <c r="G12" s="92">
        <f>'A-9 Money amt-% by Region'!G12</f>
        <v>1773996</v>
      </c>
      <c r="H12" s="92">
        <f>'A-9 Money amt-% by Region'!H12</f>
        <v>936440</v>
      </c>
      <c r="I12" s="94">
        <f>'A-9 Money amt-% by Region'!I12</f>
        <v>2697164</v>
      </c>
      <c r="J12" s="94">
        <f>'A-9 Money amt-% by Region'!J12</f>
        <v>288725</v>
      </c>
      <c r="K12" s="99"/>
    </row>
    <row r="13" spans="1:248" ht="13.5" thickTop="1" x14ac:dyDescent="0.2">
      <c r="A13" s="57" t="str">
        <f>'A-9 Money amt-% by Region'!A13</f>
        <v>NJ</v>
      </c>
      <c r="B13" s="51">
        <f>'A-9 Money amt-% by Region'!B13</f>
        <v>2633407</v>
      </c>
      <c r="C13" s="52">
        <f>'A-9 Money amt-% by Region'!C13</f>
        <v>714944</v>
      </c>
      <c r="D13" s="52">
        <f>'A-9 Money amt-% by Region'!D13</f>
        <v>714944</v>
      </c>
      <c r="E13" s="52">
        <f>'A-9 Money amt-% by Region'!E13</f>
        <v>0</v>
      </c>
      <c r="F13" s="52">
        <f>'A-9 Money amt-% by Region'!F13</f>
        <v>0</v>
      </c>
      <c r="G13" s="52">
        <f>'A-9 Money amt-% by Region'!G13</f>
        <v>0</v>
      </c>
      <c r="H13" s="52">
        <f>'A-9 Money amt-% by Region'!H13</f>
        <v>0</v>
      </c>
      <c r="I13" s="54">
        <f>'A-9 Money amt-% by Region'!I13</f>
        <v>1918463</v>
      </c>
      <c r="J13" s="54">
        <f>'A-9 Money amt-% by Region'!J13</f>
        <v>0</v>
      </c>
      <c r="K13" s="99"/>
    </row>
    <row r="14" spans="1:248" s="2" customFormat="1" ht="13.5" thickBot="1" x14ac:dyDescent="0.25">
      <c r="A14" s="57" t="str">
        <f>'A-9 Money amt-% by Region'!A14</f>
        <v>NY</v>
      </c>
      <c r="B14" s="51">
        <f>'A-9 Money amt-% by Region'!B14</f>
        <v>2848246</v>
      </c>
      <c r="C14" s="52">
        <f>'A-9 Money amt-% by Region'!C14</f>
        <v>2561231</v>
      </c>
      <c r="D14" s="52">
        <f>'A-9 Money amt-% by Region'!D14</f>
        <v>1115103</v>
      </c>
      <c r="E14" s="52">
        <f>'A-9 Money amt-% by Region'!E14</f>
        <v>0</v>
      </c>
      <c r="F14" s="52">
        <f>'A-9 Money amt-% by Region'!F14</f>
        <v>1299000</v>
      </c>
      <c r="G14" s="52">
        <f>'A-9 Money amt-% by Region'!G14</f>
        <v>147128</v>
      </c>
      <c r="H14" s="52">
        <f>'A-9 Money amt-% by Region'!H14</f>
        <v>0</v>
      </c>
      <c r="I14" s="54">
        <f>'A-9 Money amt-% by Region'!I14</f>
        <v>229236</v>
      </c>
      <c r="J14" s="54">
        <f>'A-9 Money amt-% by Region'!J14</f>
        <v>57779</v>
      </c>
      <c r="K14" s="9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7" t="str">
        <f>'A-9 Money amt-% by Region'!A15</f>
        <v>PR</v>
      </c>
      <c r="B15" s="51">
        <f>'A-9 Money amt-% by Region'!B15</f>
        <v>422017</v>
      </c>
      <c r="C15" s="52">
        <f>'A-9 Money amt-% by Region'!C15</f>
        <v>422017</v>
      </c>
      <c r="D15" s="52">
        <f>'A-9 Money amt-% by Region'!D15</f>
        <v>213051</v>
      </c>
      <c r="E15" s="52">
        <f>'A-9 Money amt-% by Region'!E15</f>
        <v>0</v>
      </c>
      <c r="F15" s="52">
        <f>'A-9 Money amt-% by Region'!F15</f>
        <v>114496</v>
      </c>
      <c r="G15" s="52">
        <f>'A-9 Money amt-% by Region'!G15</f>
        <v>94470</v>
      </c>
      <c r="H15" s="52">
        <f>'A-9 Money amt-% by Region'!H15</f>
        <v>0</v>
      </c>
      <c r="I15" s="54">
        <f>'A-9 Money amt-% by Region'!I15</f>
        <v>0</v>
      </c>
      <c r="J15" s="54">
        <f>'A-9 Money amt-% by Region'!J15</f>
        <v>0</v>
      </c>
      <c r="K15" s="99"/>
    </row>
    <row r="16" spans="1:248" ht="14.25" thickTop="1" thickBot="1" x14ac:dyDescent="0.25">
      <c r="A16" s="90" t="str">
        <f>'A-9 Money amt-% by Region'!A16</f>
        <v>Region 2</v>
      </c>
      <c r="B16" s="91">
        <f>'A-9 Money amt-% by Region'!B16</f>
        <v>5903670</v>
      </c>
      <c r="C16" s="92">
        <f>'A-9 Money amt-% by Region'!C16</f>
        <v>3698192</v>
      </c>
      <c r="D16" s="92">
        <f>'A-9 Money amt-% by Region'!D16</f>
        <v>2043098</v>
      </c>
      <c r="E16" s="92">
        <f>'A-9 Money amt-% by Region'!E16</f>
        <v>0</v>
      </c>
      <c r="F16" s="92">
        <f>'A-9 Money amt-% by Region'!F16</f>
        <v>1413496</v>
      </c>
      <c r="G16" s="92">
        <f>'A-9 Money amt-% by Region'!G16</f>
        <v>241598</v>
      </c>
      <c r="H16" s="92">
        <f>'A-9 Money amt-% by Region'!H16</f>
        <v>0</v>
      </c>
      <c r="I16" s="94">
        <f>'A-9 Money amt-% by Region'!I16</f>
        <v>2147699</v>
      </c>
      <c r="J16" s="94">
        <f>'A-9 Money amt-% by Region'!J16</f>
        <v>57779</v>
      </c>
      <c r="K16" s="99"/>
    </row>
    <row r="17" spans="1:248" ht="13.5" thickTop="1" x14ac:dyDescent="0.2">
      <c r="A17" s="57" t="str">
        <f>'A-9 Money amt-% by Region'!A17</f>
        <v>DC</v>
      </c>
      <c r="B17" s="51">
        <f>'A-9 Money amt-% by Region'!B17</f>
        <v>500843</v>
      </c>
      <c r="C17" s="52">
        <f>'A-9 Money amt-% by Region'!C17</f>
        <v>196617</v>
      </c>
      <c r="D17" s="52">
        <f>'A-9 Money amt-% by Region'!D17</f>
        <v>80819</v>
      </c>
      <c r="E17" s="52">
        <f>'A-9 Money amt-% by Region'!E17</f>
        <v>0</v>
      </c>
      <c r="F17" s="52">
        <f>'A-9 Money amt-% by Region'!F17</f>
        <v>65798</v>
      </c>
      <c r="G17" s="52">
        <f>'A-9 Money amt-% by Region'!G17</f>
        <v>0</v>
      </c>
      <c r="H17" s="52">
        <f>'A-9 Money amt-% by Region'!H17</f>
        <v>50000</v>
      </c>
      <c r="I17" s="54">
        <f>'A-9 Money amt-% by Region'!I17</f>
        <v>304226</v>
      </c>
      <c r="J17" s="54">
        <f>'A-9 Money amt-% by Region'!J17</f>
        <v>0</v>
      </c>
      <c r="K17" s="99"/>
    </row>
    <row r="18" spans="1:248" x14ac:dyDescent="0.2">
      <c r="A18" s="57" t="str">
        <f>'A-9 Money amt-% by Region'!A18</f>
        <v>DE</v>
      </c>
      <c r="B18" s="51">
        <f>'A-9 Money amt-% by Region'!B18</f>
        <v>497413</v>
      </c>
      <c r="C18" s="52">
        <f>'A-9 Money amt-% by Region'!C18</f>
        <v>315076</v>
      </c>
      <c r="D18" s="52">
        <f>'A-9 Money amt-% by Region'!D18</f>
        <v>82968</v>
      </c>
      <c r="E18" s="52">
        <f>'A-9 Money amt-% by Region'!E18</f>
        <v>24930</v>
      </c>
      <c r="F18" s="52">
        <f>'A-9 Money amt-% by Region'!F18</f>
        <v>207178</v>
      </c>
      <c r="G18" s="52">
        <f>'A-9 Money amt-% by Region'!G18</f>
        <v>0</v>
      </c>
      <c r="H18" s="52">
        <f>'A-9 Money amt-% by Region'!H18</f>
        <v>0</v>
      </c>
      <c r="I18" s="54">
        <f>'A-9 Money amt-% by Region'!I18</f>
        <v>182337</v>
      </c>
      <c r="J18" s="54">
        <f>'A-9 Money amt-% by Region'!J18</f>
        <v>0</v>
      </c>
      <c r="K18" s="99"/>
    </row>
    <row r="19" spans="1:248" s="2" customFormat="1" ht="13.5" thickBot="1" x14ac:dyDescent="0.25">
      <c r="A19" s="57" t="str">
        <f>'A-9 Money amt-% by Region'!A19</f>
        <v>MD</v>
      </c>
      <c r="B19" s="51">
        <f>'A-9 Money amt-% by Region'!B19</f>
        <v>2829359</v>
      </c>
      <c r="C19" s="52">
        <f>'A-9 Money amt-% by Region'!C19</f>
        <v>653662</v>
      </c>
      <c r="D19" s="52">
        <f>'A-9 Money amt-% by Region'!D19</f>
        <v>327823</v>
      </c>
      <c r="E19" s="52">
        <f>'A-9 Money amt-% by Region'!E19</f>
        <v>86454</v>
      </c>
      <c r="F19" s="52">
        <f>'A-9 Money amt-% by Region'!F19</f>
        <v>125000</v>
      </c>
      <c r="G19" s="52">
        <f>'A-9 Money amt-% by Region'!G19</f>
        <v>114385</v>
      </c>
      <c r="H19" s="52">
        <f>'A-9 Money amt-% by Region'!H19</f>
        <v>0</v>
      </c>
      <c r="I19" s="54">
        <f>'A-9 Money amt-% by Region'!I19</f>
        <v>1534623</v>
      </c>
      <c r="J19" s="54">
        <f>'A-9 Money amt-% by Region'!J19</f>
        <v>641074</v>
      </c>
      <c r="K19" s="9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3.5" thickTop="1" x14ac:dyDescent="0.2">
      <c r="A20" s="57" t="str">
        <f>'A-9 Money amt-% by Region'!A20</f>
        <v>PA</v>
      </c>
      <c r="B20" s="51">
        <f>'A-9 Money amt-% by Region'!B20</f>
        <v>4908095</v>
      </c>
      <c r="C20" s="52">
        <f>'A-9 Money amt-% by Region'!C20</f>
        <v>1685031</v>
      </c>
      <c r="D20" s="52">
        <f>'A-9 Money amt-% by Region'!D20</f>
        <v>764412</v>
      </c>
      <c r="E20" s="52">
        <f>'A-9 Money amt-% by Region'!E20</f>
        <v>0</v>
      </c>
      <c r="F20" s="52">
        <f>'A-9 Money amt-% by Region'!F20</f>
        <v>58440</v>
      </c>
      <c r="G20" s="52">
        <f>'A-9 Money amt-% by Region'!G20</f>
        <v>862179</v>
      </c>
      <c r="H20" s="52">
        <f>'A-9 Money amt-% by Region'!H20</f>
        <v>0</v>
      </c>
      <c r="I20" s="54">
        <f>'A-9 Money amt-% by Region'!I20</f>
        <v>3080252</v>
      </c>
      <c r="J20" s="54">
        <f>'A-9 Money amt-% by Region'!J20</f>
        <v>142812</v>
      </c>
      <c r="K20" s="99"/>
    </row>
    <row r="21" spans="1:248" x14ac:dyDescent="0.2">
      <c r="A21" s="57" t="str">
        <f>'A-9 Money amt-% by Region'!A21</f>
        <v>VA</v>
      </c>
      <c r="B21" s="51">
        <f>'A-9 Money amt-% by Region'!B21</f>
        <v>2073529</v>
      </c>
      <c r="C21" s="52">
        <f>'A-9 Money amt-% by Region'!C21</f>
        <v>1156657</v>
      </c>
      <c r="D21" s="52">
        <f>'A-9 Money amt-% by Region'!D21</f>
        <v>412484</v>
      </c>
      <c r="E21" s="52">
        <f>'A-9 Money amt-% by Region'!E21</f>
        <v>129590</v>
      </c>
      <c r="F21" s="52">
        <f>'A-9 Money amt-% by Region'!F21</f>
        <v>0</v>
      </c>
      <c r="G21" s="52">
        <f>'A-9 Money amt-% by Region'!G21</f>
        <v>409131</v>
      </c>
      <c r="H21" s="52">
        <f>'A-9 Money amt-% by Region'!H21</f>
        <v>205452</v>
      </c>
      <c r="I21" s="54">
        <f>'A-9 Money amt-% by Region'!I21</f>
        <v>372953</v>
      </c>
      <c r="J21" s="54">
        <f>'A-9 Money amt-% by Region'!J21</f>
        <v>543919</v>
      </c>
      <c r="K21" s="99"/>
    </row>
    <row r="22" spans="1:248" ht="13.5" thickBot="1" x14ac:dyDescent="0.25">
      <c r="A22" s="57" t="str">
        <f>'A-9 Money amt-% by Region'!A22</f>
        <v>WV</v>
      </c>
      <c r="B22" s="51">
        <f>'A-9 Money amt-% by Region'!B22</f>
        <v>795061</v>
      </c>
      <c r="C22" s="52">
        <f>'A-9 Money amt-% by Region'!C22</f>
        <v>436529</v>
      </c>
      <c r="D22" s="52">
        <f>'A-9 Money amt-% by Region'!D22</f>
        <v>118529</v>
      </c>
      <c r="E22" s="52">
        <f>'A-9 Money amt-% by Region'!E22</f>
        <v>0</v>
      </c>
      <c r="F22" s="52">
        <f>'A-9 Money amt-% by Region'!F22</f>
        <v>148000</v>
      </c>
      <c r="G22" s="52">
        <f>'A-9 Money amt-% by Region'!G22</f>
        <v>0</v>
      </c>
      <c r="H22" s="52">
        <f>'A-9 Money amt-% by Region'!H22</f>
        <v>170000</v>
      </c>
      <c r="I22" s="54">
        <f>'A-9 Money amt-% by Region'!I22</f>
        <v>331525</v>
      </c>
      <c r="J22" s="54">
        <f>'A-9 Money amt-% by Region'!J22</f>
        <v>27007</v>
      </c>
      <c r="K22" s="99"/>
    </row>
    <row r="23" spans="1:248" ht="14.25" thickTop="1" thickBot="1" x14ac:dyDescent="0.25">
      <c r="A23" s="90" t="str">
        <f>'A-9 Money amt-% by Region'!A23</f>
        <v>Region 3</v>
      </c>
      <c r="B23" s="91">
        <f>'A-9 Money amt-% by Region'!B23</f>
        <v>11604300</v>
      </c>
      <c r="C23" s="92">
        <f>'A-9 Money amt-% by Region'!C23</f>
        <v>4443572</v>
      </c>
      <c r="D23" s="92">
        <f>'A-9 Money amt-% by Region'!D23</f>
        <v>1787035</v>
      </c>
      <c r="E23" s="92">
        <f>'A-9 Money amt-% by Region'!E23</f>
        <v>240974</v>
      </c>
      <c r="F23" s="92">
        <f>'A-9 Money amt-% by Region'!F23</f>
        <v>604416</v>
      </c>
      <c r="G23" s="92">
        <f>'A-9 Money amt-% by Region'!G23</f>
        <v>1385695</v>
      </c>
      <c r="H23" s="92">
        <f>'A-9 Money amt-% by Region'!H23</f>
        <v>425452</v>
      </c>
      <c r="I23" s="94">
        <f>'A-9 Money amt-% by Region'!I23</f>
        <v>5805916</v>
      </c>
      <c r="J23" s="94">
        <f>'A-9 Money amt-% by Region'!J23</f>
        <v>1354812</v>
      </c>
      <c r="K23" s="99"/>
    </row>
    <row r="24" spans="1:248" s="2" customFormat="1" ht="14.25" thickTop="1" thickBot="1" x14ac:dyDescent="0.25">
      <c r="A24" s="57" t="str">
        <f>'A-9 Money amt-% by Region'!A24</f>
        <v>AL</v>
      </c>
      <c r="B24" s="51">
        <f>'A-9 Money amt-% by Region'!B24</f>
        <v>1453257</v>
      </c>
      <c r="C24" s="52">
        <f>'A-9 Money amt-% by Region'!C24</f>
        <v>946396</v>
      </c>
      <c r="D24" s="52">
        <f>'A-9 Money amt-% by Region'!D24</f>
        <v>248423</v>
      </c>
      <c r="E24" s="52">
        <f>'A-9 Money amt-% by Region'!E24</f>
        <v>70143</v>
      </c>
      <c r="F24" s="52">
        <f>'A-9 Money amt-% by Region'!F24</f>
        <v>52599</v>
      </c>
      <c r="G24" s="52">
        <f>'A-9 Money amt-% by Region'!G24</f>
        <v>171289</v>
      </c>
      <c r="H24" s="52">
        <f>'A-9 Money amt-% by Region'!H24</f>
        <v>403942</v>
      </c>
      <c r="I24" s="54">
        <f>'A-9 Money amt-% by Region'!I24</f>
        <v>442036</v>
      </c>
      <c r="J24" s="54">
        <f>'A-9 Money amt-% by Region'!J24</f>
        <v>64825</v>
      </c>
      <c r="K24" s="9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3.5" thickTop="1" x14ac:dyDescent="0.2">
      <c r="A25" s="57" t="str">
        <f>'A-9 Money amt-% by Region'!A25</f>
        <v>FL</v>
      </c>
      <c r="B25" s="51">
        <f>'A-9 Money amt-% by Region'!B25</f>
        <v>3039506</v>
      </c>
      <c r="C25" s="52">
        <f>'A-9 Money amt-% by Region'!C25</f>
        <v>1636723</v>
      </c>
      <c r="D25" s="52">
        <f>'A-9 Money amt-% by Region'!D25</f>
        <v>1163613</v>
      </c>
      <c r="E25" s="52">
        <f>'A-9 Money amt-% by Region'!E25</f>
        <v>0</v>
      </c>
      <c r="F25" s="52">
        <f>'A-9 Money amt-% by Region'!F25</f>
        <v>473110</v>
      </c>
      <c r="G25" s="52">
        <f>'A-9 Money amt-% by Region'!G25</f>
        <v>0</v>
      </c>
      <c r="H25" s="52">
        <f>'A-9 Money amt-% by Region'!H25</f>
        <v>0</v>
      </c>
      <c r="I25" s="54">
        <f>'A-9 Money amt-% by Region'!I25</f>
        <v>1402783</v>
      </c>
      <c r="J25" s="54">
        <f>'A-9 Money amt-% by Region'!J25</f>
        <v>0</v>
      </c>
      <c r="K25" s="99"/>
    </row>
    <row r="26" spans="1:248" x14ac:dyDescent="0.2">
      <c r="A26" s="57" t="str">
        <f>'A-9 Money amt-% by Region'!A26</f>
        <v>GA</v>
      </c>
      <c r="B26" s="51">
        <f>'A-9 Money amt-% by Region'!B26</f>
        <v>2875013</v>
      </c>
      <c r="C26" s="52">
        <f>'A-9 Money amt-% by Region'!C26</f>
        <v>1346853</v>
      </c>
      <c r="D26" s="52">
        <f>'A-9 Money amt-% by Region'!D26</f>
        <v>445082</v>
      </c>
      <c r="E26" s="52">
        <f>'A-9 Money amt-% by Region'!E26</f>
        <v>0</v>
      </c>
      <c r="F26" s="52">
        <f>'A-9 Money amt-% by Region'!F26</f>
        <v>226660</v>
      </c>
      <c r="G26" s="52">
        <f>'A-9 Money amt-% by Region'!G26</f>
        <v>642710</v>
      </c>
      <c r="H26" s="52">
        <f>'A-9 Money amt-% by Region'!H26</f>
        <v>32401</v>
      </c>
      <c r="I26" s="54">
        <f>'A-9 Money amt-% by Region'!I26</f>
        <v>1180135</v>
      </c>
      <c r="J26" s="54">
        <f>'A-9 Money amt-% by Region'!J26</f>
        <v>348025</v>
      </c>
      <c r="K26" s="99"/>
    </row>
    <row r="27" spans="1:248" x14ac:dyDescent="0.2">
      <c r="A27" s="57" t="str">
        <f>'A-9 Money amt-% by Region'!A27</f>
        <v>KY</v>
      </c>
      <c r="B27" s="51">
        <f>'A-9 Money amt-% by Region'!B27</f>
        <v>1473522</v>
      </c>
      <c r="C27" s="52">
        <f>'A-9 Money amt-% by Region'!C27</f>
        <v>619465</v>
      </c>
      <c r="D27" s="52">
        <f>'A-9 Money amt-% by Region'!D27</f>
        <v>219921</v>
      </c>
      <c r="E27" s="52">
        <f>'A-9 Money amt-% by Region'!E27</f>
        <v>0</v>
      </c>
      <c r="F27" s="52">
        <f>'A-9 Money amt-% by Region'!F27</f>
        <v>64098</v>
      </c>
      <c r="G27" s="52">
        <f>'A-9 Money amt-% by Region'!G27</f>
        <v>335446</v>
      </c>
      <c r="H27" s="52">
        <f>'A-9 Money amt-% by Region'!H27</f>
        <v>0</v>
      </c>
      <c r="I27" s="54">
        <f>'A-9 Money amt-% by Region'!I27</f>
        <v>805308</v>
      </c>
      <c r="J27" s="54">
        <f>'A-9 Money amt-% by Region'!J27</f>
        <v>48749</v>
      </c>
      <c r="K27" s="99"/>
    </row>
    <row r="28" spans="1:248" x14ac:dyDescent="0.2">
      <c r="A28" s="57" t="str">
        <f>'A-9 Money amt-% by Region'!A28</f>
        <v>MS</v>
      </c>
      <c r="B28" s="51">
        <f>'A-9 Money amt-% by Region'!B28</f>
        <v>1023608</v>
      </c>
      <c r="C28" s="52">
        <f>'A-9 Money amt-% by Region'!C28</f>
        <v>831781</v>
      </c>
      <c r="D28" s="52">
        <f>'A-9 Money amt-% by Region'!D28</f>
        <v>140808</v>
      </c>
      <c r="E28" s="52">
        <f>'A-9 Money amt-% by Region'!E28</f>
        <v>7797</v>
      </c>
      <c r="F28" s="52">
        <f>'A-9 Money amt-% by Region'!F28</f>
        <v>77202</v>
      </c>
      <c r="G28" s="52">
        <f>'A-9 Money amt-% by Region'!G28</f>
        <v>478995</v>
      </c>
      <c r="H28" s="52">
        <f>'A-9 Money amt-% by Region'!H28</f>
        <v>126979</v>
      </c>
      <c r="I28" s="54">
        <f>'A-9 Money amt-% by Region'!I28</f>
        <v>86155</v>
      </c>
      <c r="J28" s="54">
        <f>'A-9 Money amt-% by Region'!J28</f>
        <v>105672</v>
      </c>
      <c r="K28" s="99"/>
    </row>
    <row r="29" spans="1:248" s="2" customFormat="1" ht="13.5" thickBot="1" x14ac:dyDescent="0.25">
      <c r="A29" s="57" t="str">
        <f>'A-9 Money amt-% by Region'!A29</f>
        <v>NC</v>
      </c>
      <c r="B29" s="51">
        <f>'A-9 Money amt-% by Region'!B29</f>
        <v>3694155</v>
      </c>
      <c r="C29" s="52">
        <f>'A-9 Money amt-% by Region'!C29</f>
        <v>2291889</v>
      </c>
      <c r="D29" s="52">
        <f>'A-9 Money amt-% by Region'!D29</f>
        <v>434717</v>
      </c>
      <c r="E29" s="52">
        <f>'A-9 Money amt-% by Region'!E29</f>
        <v>119541</v>
      </c>
      <c r="F29" s="52">
        <f>'A-9 Money amt-% by Region'!F29</f>
        <v>261157</v>
      </c>
      <c r="G29" s="52">
        <f>'A-9 Money amt-% by Region'!G29</f>
        <v>1438707</v>
      </c>
      <c r="H29" s="52">
        <f>'A-9 Money amt-% by Region'!H29</f>
        <v>37767</v>
      </c>
      <c r="I29" s="54">
        <f>'A-9 Money amt-% by Region'!I29</f>
        <v>1069122</v>
      </c>
      <c r="J29" s="54">
        <f>'A-9 Money amt-% by Region'!J29</f>
        <v>333144</v>
      </c>
      <c r="K29" s="9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3.5" thickTop="1" x14ac:dyDescent="0.2">
      <c r="A30" s="57" t="str">
        <f>'A-9 Money amt-% by Region'!A30</f>
        <v>SC</v>
      </c>
      <c r="B30" s="51">
        <f>'A-9 Money amt-% by Region'!B30</f>
        <v>1774709</v>
      </c>
      <c r="C30" s="52">
        <f>'A-9 Money amt-% by Region'!C30</f>
        <v>1302880</v>
      </c>
      <c r="D30" s="52">
        <f>'A-9 Money amt-% by Region'!D30</f>
        <v>267367</v>
      </c>
      <c r="E30" s="52">
        <f>'A-9 Money amt-% by Region'!E30</f>
        <v>72277</v>
      </c>
      <c r="F30" s="52">
        <f>'A-9 Money amt-% by Region'!F30</f>
        <v>263503</v>
      </c>
      <c r="G30" s="52">
        <f>'A-9 Money amt-% by Region'!G30</f>
        <v>699733</v>
      </c>
      <c r="H30" s="52">
        <f>'A-9 Money amt-% by Region'!H30</f>
        <v>0</v>
      </c>
      <c r="I30" s="54">
        <f>'A-9 Money amt-% by Region'!I30</f>
        <v>471829</v>
      </c>
      <c r="J30" s="54">
        <f>'A-9 Money amt-% by Region'!J30</f>
        <v>0</v>
      </c>
      <c r="K30" s="99"/>
    </row>
    <row r="31" spans="1:248" ht="13.5" thickBot="1" x14ac:dyDescent="0.25">
      <c r="A31" s="57" t="str">
        <f>'A-9 Money amt-% by Region'!A31</f>
        <v>TN</v>
      </c>
      <c r="B31" s="51">
        <f>'A-9 Money amt-% by Region'!B31</f>
        <v>848725</v>
      </c>
      <c r="C31" s="52">
        <f>'A-9 Money amt-% by Region'!C31</f>
        <v>737979</v>
      </c>
      <c r="D31" s="52">
        <f>'A-9 Money amt-% by Region'!D31</f>
        <v>337739</v>
      </c>
      <c r="E31" s="52">
        <f>'A-9 Money amt-% by Region'!E31</f>
        <v>0</v>
      </c>
      <c r="F31" s="52">
        <f>'A-9 Money amt-% by Region'!F31</f>
        <v>0</v>
      </c>
      <c r="G31" s="52">
        <f>'A-9 Money amt-% by Region'!G31</f>
        <v>400240</v>
      </c>
      <c r="H31" s="52">
        <f>'A-9 Money amt-% by Region'!H31</f>
        <v>0</v>
      </c>
      <c r="I31" s="54">
        <f>'A-9 Money amt-% by Region'!I31</f>
        <v>16720</v>
      </c>
      <c r="J31" s="54">
        <f>'A-9 Money amt-% by Region'!J31</f>
        <v>94026</v>
      </c>
      <c r="K31" s="99"/>
    </row>
    <row r="32" spans="1:248" ht="14.25" thickTop="1" thickBot="1" x14ac:dyDescent="0.25">
      <c r="A32" s="90" t="str">
        <f>'A-9 Money amt-% by Region'!A32</f>
        <v>Region 4</v>
      </c>
      <c r="B32" s="91">
        <f>'A-9 Money amt-% by Region'!B32</f>
        <v>16182495</v>
      </c>
      <c r="C32" s="92">
        <f>'A-9 Money amt-% by Region'!C32</f>
        <v>9713966</v>
      </c>
      <c r="D32" s="92">
        <f>'A-9 Money amt-% by Region'!D32</f>
        <v>3257670</v>
      </c>
      <c r="E32" s="92">
        <f>'A-9 Money amt-% by Region'!E32</f>
        <v>269758</v>
      </c>
      <c r="F32" s="92">
        <f>'A-9 Money amt-% by Region'!F32</f>
        <v>1418329</v>
      </c>
      <c r="G32" s="92">
        <f>'A-9 Money amt-% by Region'!G32</f>
        <v>4167120</v>
      </c>
      <c r="H32" s="92">
        <f>'A-9 Money amt-% by Region'!H32</f>
        <v>601089</v>
      </c>
      <c r="I32" s="94">
        <f>'A-9 Money amt-% by Region'!I32</f>
        <v>5474088</v>
      </c>
      <c r="J32" s="94">
        <f>'A-9 Money amt-% by Region'!J32</f>
        <v>994441</v>
      </c>
      <c r="K32" s="99"/>
    </row>
    <row r="33" spans="1:248" ht="13.5" thickTop="1" x14ac:dyDescent="0.2">
      <c r="A33" s="57" t="str">
        <f>'A-9 Money amt-% by Region'!A33</f>
        <v>IL</v>
      </c>
      <c r="B33" s="51">
        <f>'A-9 Money amt-% by Region'!B33</f>
        <v>3411960</v>
      </c>
      <c r="C33" s="52">
        <f>'A-9 Money amt-% by Region'!C33</f>
        <v>2081389</v>
      </c>
      <c r="D33" s="52">
        <f>'A-9 Money amt-% by Region'!D33</f>
        <v>636425</v>
      </c>
      <c r="E33" s="52">
        <f>'A-9 Money amt-% by Region'!E33</f>
        <v>205598</v>
      </c>
      <c r="F33" s="52">
        <f>'A-9 Money amt-% by Region'!F33</f>
        <v>1239366</v>
      </c>
      <c r="G33" s="52">
        <f>'A-9 Money amt-% by Region'!G33</f>
        <v>0</v>
      </c>
      <c r="H33" s="52">
        <f>'A-9 Money amt-% by Region'!H33</f>
        <v>0</v>
      </c>
      <c r="I33" s="54">
        <f>'A-9 Money amt-% by Region'!I33</f>
        <v>873400</v>
      </c>
      <c r="J33" s="54">
        <f>'A-9 Money amt-% by Region'!J33</f>
        <v>457171</v>
      </c>
      <c r="K33" s="99"/>
    </row>
    <row r="34" spans="1:248" s="2" customFormat="1" ht="13.5" thickBot="1" x14ac:dyDescent="0.25">
      <c r="A34" s="57" t="str">
        <f>'A-9 Money amt-% by Region'!A34</f>
        <v>IN</v>
      </c>
      <c r="B34" s="51">
        <f>'A-9 Money amt-% by Region'!B34</f>
        <v>953830</v>
      </c>
      <c r="C34" s="52">
        <f>'A-9 Money amt-% by Region'!C34</f>
        <v>611450</v>
      </c>
      <c r="D34" s="52">
        <f>'A-9 Money amt-% by Region'!D34</f>
        <v>289085</v>
      </c>
      <c r="E34" s="52">
        <f>'A-9 Money amt-% by Region'!E34</f>
        <v>0</v>
      </c>
      <c r="F34" s="52">
        <f>'A-9 Money amt-% by Region'!F34</f>
        <v>0</v>
      </c>
      <c r="G34" s="52">
        <f>'A-9 Money amt-% by Region'!G34</f>
        <v>322365</v>
      </c>
      <c r="H34" s="52">
        <f>'A-9 Money amt-% by Region'!H34</f>
        <v>0</v>
      </c>
      <c r="I34" s="54">
        <f>'A-9 Money amt-% by Region'!I34</f>
        <v>302314</v>
      </c>
      <c r="J34" s="54">
        <f>'A-9 Money amt-% by Region'!J34</f>
        <v>40066</v>
      </c>
      <c r="K34" s="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3.5" thickTop="1" x14ac:dyDescent="0.2">
      <c r="A35" s="57" t="str">
        <f>'A-9 Money amt-% by Region'!A35</f>
        <v>MI</v>
      </c>
      <c r="B35" s="51">
        <f>'A-9 Money amt-% by Region'!B35</f>
        <v>1968991</v>
      </c>
      <c r="C35" s="52">
        <f>'A-9 Money amt-% by Region'!C35</f>
        <v>1031397</v>
      </c>
      <c r="D35" s="52">
        <f>'A-9 Money amt-% by Region'!D35</f>
        <v>539729</v>
      </c>
      <c r="E35" s="52">
        <f>'A-9 Money amt-% by Region'!E35</f>
        <v>73962</v>
      </c>
      <c r="F35" s="52">
        <f>'A-9 Money amt-% by Region'!F35</f>
        <v>115164</v>
      </c>
      <c r="G35" s="52">
        <f>'A-9 Money amt-% by Region'!G35</f>
        <v>183713</v>
      </c>
      <c r="H35" s="52">
        <f>'A-9 Money amt-% by Region'!H35</f>
        <v>118829</v>
      </c>
      <c r="I35" s="54">
        <f>'A-9 Money amt-% by Region'!I35</f>
        <v>823544</v>
      </c>
      <c r="J35" s="54">
        <f>'A-9 Money amt-% by Region'!J35</f>
        <v>114050</v>
      </c>
      <c r="K35" s="99"/>
    </row>
    <row r="36" spans="1:248" x14ac:dyDescent="0.2">
      <c r="A36" s="57" t="str">
        <f>'A-9 Money amt-% by Region'!A36</f>
        <v>MN</v>
      </c>
      <c r="B36" s="51">
        <f>'A-9 Money amt-% by Region'!B36</f>
        <v>2057269</v>
      </c>
      <c r="C36" s="52">
        <f>'A-9 Money amt-% by Region'!C36</f>
        <v>1284184</v>
      </c>
      <c r="D36" s="52">
        <f>'A-9 Money amt-% by Region'!D36</f>
        <v>269902</v>
      </c>
      <c r="E36" s="52">
        <f>'A-9 Money amt-% by Region'!E36</f>
        <v>19282</v>
      </c>
      <c r="F36" s="52">
        <f>'A-9 Money amt-% by Region'!F36</f>
        <v>995000</v>
      </c>
      <c r="G36" s="52">
        <f>'A-9 Money amt-% by Region'!G36</f>
        <v>0</v>
      </c>
      <c r="H36" s="52">
        <f>'A-9 Money amt-% by Region'!H36</f>
        <v>0</v>
      </c>
      <c r="I36" s="54">
        <f>'A-9 Money amt-% by Region'!I36</f>
        <v>747250</v>
      </c>
      <c r="J36" s="54">
        <f>'A-9 Money amt-% by Region'!J36</f>
        <v>25835</v>
      </c>
      <c r="K36" s="99"/>
    </row>
    <row r="37" spans="1:248" x14ac:dyDescent="0.2">
      <c r="A37" s="57" t="str">
        <f>'A-9 Money amt-% by Region'!A37</f>
        <v>OH</v>
      </c>
      <c r="B37" s="51">
        <f>'A-9 Money amt-% by Region'!B37</f>
        <v>7524207</v>
      </c>
      <c r="C37" s="52">
        <f>'A-9 Money amt-% by Region'!C37</f>
        <v>5230278</v>
      </c>
      <c r="D37" s="52">
        <f>'A-9 Money amt-% by Region'!D37</f>
        <v>641170</v>
      </c>
      <c r="E37" s="52">
        <f>'A-9 Money amt-% by Region'!E37</f>
        <v>197185</v>
      </c>
      <c r="F37" s="52">
        <f>'A-9 Money amt-% by Region'!F37</f>
        <v>398402</v>
      </c>
      <c r="G37" s="52">
        <f>'A-9 Money amt-% by Region'!G37</f>
        <v>2075557</v>
      </c>
      <c r="H37" s="52">
        <f>'A-9 Money amt-% by Region'!H37</f>
        <v>1917964</v>
      </c>
      <c r="I37" s="54">
        <f>'A-9 Money amt-% by Region'!I37</f>
        <v>1986333</v>
      </c>
      <c r="J37" s="54">
        <f>'A-9 Money amt-% by Region'!J37</f>
        <v>307596</v>
      </c>
      <c r="K37" s="99"/>
    </row>
    <row r="38" spans="1:248" ht="13.5" thickBot="1" x14ac:dyDescent="0.25">
      <c r="A38" s="57" t="str">
        <f>'A-9 Money amt-% by Region'!A38</f>
        <v>WI</v>
      </c>
      <c r="B38" s="51">
        <f>'A-9 Money amt-% by Region'!B38</f>
        <v>2024997</v>
      </c>
      <c r="C38" s="52">
        <f>'A-9 Money amt-% by Region'!C38</f>
        <v>808884</v>
      </c>
      <c r="D38" s="52">
        <f>'A-9 Money amt-% by Region'!D38</f>
        <v>297874</v>
      </c>
      <c r="E38" s="52">
        <f>'A-9 Money amt-% by Region'!E38</f>
        <v>0</v>
      </c>
      <c r="F38" s="52">
        <f>'A-9 Money amt-% by Region'!F38</f>
        <v>61010</v>
      </c>
      <c r="G38" s="52">
        <f>'A-9 Money amt-% by Region'!G38</f>
        <v>0</v>
      </c>
      <c r="H38" s="52">
        <f>'A-9 Money amt-% by Region'!H38</f>
        <v>450000</v>
      </c>
      <c r="I38" s="54">
        <f>'A-9 Money amt-% by Region'!I38</f>
        <v>1216113</v>
      </c>
      <c r="J38" s="54">
        <f>'A-9 Money amt-% by Region'!J38</f>
        <v>0</v>
      </c>
      <c r="K38" s="99"/>
    </row>
    <row r="39" spans="1:248" s="2" customFormat="1" ht="14.25" thickTop="1" thickBot="1" x14ac:dyDescent="0.25">
      <c r="A39" s="90" t="str">
        <f>'A-9 Money amt-% by Region'!A39</f>
        <v>Region 5</v>
      </c>
      <c r="B39" s="91">
        <f>'A-9 Money amt-% by Region'!B39</f>
        <v>17941254</v>
      </c>
      <c r="C39" s="92">
        <f>'A-9 Money amt-% by Region'!C39</f>
        <v>11047582</v>
      </c>
      <c r="D39" s="92">
        <f>'A-9 Money amt-% by Region'!D39</f>
        <v>2674185</v>
      </c>
      <c r="E39" s="92">
        <f>'A-9 Money amt-% by Region'!E39</f>
        <v>496027</v>
      </c>
      <c r="F39" s="92">
        <f>'A-9 Money amt-% by Region'!F39</f>
        <v>2808942</v>
      </c>
      <c r="G39" s="92">
        <f>'A-9 Money amt-% by Region'!G39</f>
        <v>2581635</v>
      </c>
      <c r="H39" s="92">
        <f>'A-9 Money amt-% by Region'!H39</f>
        <v>2486793</v>
      </c>
      <c r="I39" s="94">
        <f>'A-9 Money amt-% by Region'!I39</f>
        <v>5948954</v>
      </c>
      <c r="J39" s="94">
        <f>'A-9 Money amt-% by Region'!J39</f>
        <v>944718</v>
      </c>
      <c r="K39" s="9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3.5" thickTop="1" x14ac:dyDescent="0.2">
      <c r="A40" s="57" t="str">
        <f>'A-9 Money amt-% by Region'!A40</f>
        <v>AR</v>
      </c>
      <c r="B40" s="51">
        <f>'A-9 Money amt-% by Region'!B40</f>
        <v>1007406</v>
      </c>
      <c r="C40" s="52">
        <f>'A-9 Money amt-% by Region'!C40</f>
        <v>666958</v>
      </c>
      <c r="D40" s="52">
        <f>'A-9 Money amt-% by Region'!D40</f>
        <v>156784</v>
      </c>
      <c r="E40" s="52">
        <f>'A-9 Money amt-% by Region'!E40</f>
        <v>74864</v>
      </c>
      <c r="F40" s="52">
        <f>'A-9 Money amt-% by Region'!F40</f>
        <v>95823</v>
      </c>
      <c r="G40" s="52">
        <f>'A-9 Money amt-% by Region'!G40</f>
        <v>339487</v>
      </c>
      <c r="H40" s="52">
        <f>'A-9 Money amt-% by Region'!H40</f>
        <v>0</v>
      </c>
      <c r="I40" s="54">
        <f>'A-9 Money amt-% by Region'!I40</f>
        <v>208326</v>
      </c>
      <c r="J40" s="54">
        <f>'A-9 Money amt-% by Region'!J40</f>
        <v>132122</v>
      </c>
      <c r="K40" s="99"/>
    </row>
    <row r="41" spans="1:248" x14ac:dyDescent="0.2">
      <c r="A41" s="57" t="str">
        <f>'A-9 Money amt-% by Region'!A41</f>
        <v>LA</v>
      </c>
      <c r="B41" s="51">
        <f>'A-9 Money amt-% by Region'!B41</f>
        <v>1132072</v>
      </c>
      <c r="C41" s="52">
        <f>'A-9 Money amt-% by Region'!C41</f>
        <v>862480</v>
      </c>
      <c r="D41" s="52">
        <f>'A-9 Money amt-% by Region'!D41</f>
        <v>224480</v>
      </c>
      <c r="E41" s="52">
        <f>'A-9 Money amt-% by Region'!E41</f>
        <v>0</v>
      </c>
      <c r="F41" s="52">
        <f>'A-9 Money amt-% by Region'!F41</f>
        <v>638000</v>
      </c>
      <c r="G41" s="52">
        <f>'A-9 Money amt-% by Region'!G41</f>
        <v>0</v>
      </c>
      <c r="H41" s="52">
        <f>'A-9 Money amt-% by Region'!H41</f>
        <v>0</v>
      </c>
      <c r="I41" s="54">
        <f>'A-9 Money amt-% by Region'!I41</f>
        <v>219233</v>
      </c>
      <c r="J41" s="54">
        <f>'A-9 Money amt-% by Region'!J41</f>
        <v>50359</v>
      </c>
      <c r="K41" s="99"/>
    </row>
    <row r="42" spans="1:248" x14ac:dyDescent="0.2">
      <c r="A42" s="57" t="str">
        <f>'A-9 Money amt-% by Region'!A42</f>
        <v>NM</v>
      </c>
      <c r="B42" s="51">
        <f>'A-9 Money amt-% by Region'!B42</f>
        <v>694666</v>
      </c>
      <c r="C42" s="52">
        <f>'A-9 Money amt-% by Region'!C42</f>
        <v>509278</v>
      </c>
      <c r="D42" s="52">
        <f>'A-9 Money amt-% by Region'!D42</f>
        <v>107975</v>
      </c>
      <c r="E42" s="52">
        <f>'A-9 Money amt-% by Region'!E42</f>
        <v>31933</v>
      </c>
      <c r="F42" s="52">
        <f>'A-9 Money amt-% by Region'!F42</f>
        <v>369370</v>
      </c>
      <c r="G42" s="52">
        <f>'A-9 Money amt-% by Region'!G42</f>
        <v>0</v>
      </c>
      <c r="H42" s="52">
        <f>'A-9 Money amt-% by Region'!H42</f>
        <v>0</v>
      </c>
      <c r="I42" s="54">
        <f>'A-9 Money amt-% by Region'!I42</f>
        <v>185388</v>
      </c>
      <c r="J42" s="54">
        <f>'A-9 Money amt-% by Region'!J42</f>
        <v>0</v>
      </c>
      <c r="K42" s="99"/>
    </row>
    <row r="43" spans="1:248" x14ac:dyDescent="0.2">
      <c r="A43" s="57" t="str">
        <f>'A-9 Money amt-% by Region'!A43</f>
        <v>OK</v>
      </c>
      <c r="B43" s="51">
        <f>'A-9 Money amt-% by Region'!B43</f>
        <v>1862368</v>
      </c>
      <c r="C43" s="52">
        <f>'A-9 Money amt-% by Region'!C43</f>
        <v>1010272</v>
      </c>
      <c r="D43" s="52">
        <f>'A-9 Money amt-% by Region'!D43</f>
        <v>199358</v>
      </c>
      <c r="E43" s="52">
        <f>'A-9 Money amt-% by Region'!E43</f>
        <v>61629</v>
      </c>
      <c r="F43" s="52">
        <f>'A-9 Money amt-% by Region'!F43</f>
        <v>42783</v>
      </c>
      <c r="G43" s="52">
        <f>'A-9 Money amt-% by Region'!G43</f>
        <v>490771</v>
      </c>
      <c r="H43" s="52">
        <f>'A-9 Money amt-% by Region'!H43</f>
        <v>215731</v>
      </c>
      <c r="I43" s="54">
        <f>'A-9 Money amt-% by Region'!I43</f>
        <v>785760</v>
      </c>
      <c r="J43" s="54">
        <f>'A-9 Money amt-% by Region'!J43</f>
        <v>66336</v>
      </c>
      <c r="K43" s="99"/>
    </row>
    <row r="44" spans="1:248" s="2" customFormat="1" ht="13.5" thickBot="1" x14ac:dyDescent="0.25">
      <c r="A44" s="57" t="str">
        <f>'A-9 Money amt-% by Region'!A44</f>
        <v>TX</v>
      </c>
      <c r="B44" s="51">
        <f>'A-9 Money amt-% by Region'!B44</f>
        <v>3989150</v>
      </c>
      <c r="C44" s="52">
        <f>'A-9 Money amt-% by Region'!C44</f>
        <v>3606706</v>
      </c>
      <c r="D44" s="52">
        <f>'A-9 Money amt-% by Region'!D44</f>
        <v>1057411</v>
      </c>
      <c r="E44" s="52">
        <f>'A-9 Money amt-% by Region'!E44</f>
        <v>258757</v>
      </c>
      <c r="F44" s="52">
        <f>'A-9 Money amt-% by Region'!F44</f>
        <v>192274</v>
      </c>
      <c r="G44" s="52">
        <f>'A-9 Money amt-% by Region'!G44</f>
        <v>2073615</v>
      </c>
      <c r="H44" s="52">
        <f>'A-9 Money amt-% by Region'!H44</f>
        <v>24649</v>
      </c>
      <c r="I44" s="54">
        <f>'A-9 Money amt-% by Region'!I44</f>
        <v>235690</v>
      </c>
      <c r="J44" s="54">
        <f>'A-9 Money amt-% by Region'!J44</f>
        <v>146754</v>
      </c>
      <c r="K44" s="9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90" t="str">
        <f>'A-9 Money amt-% by Region'!A45</f>
        <v>Region 6</v>
      </c>
      <c r="B45" s="91">
        <f>'A-9 Money amt-% by Region'!B45</f>
        <v>8685662</v>
      </c>
      <c r="C45" s="92">
        <f>'A-9 Money amt-% by Region'!C45</f>
        <v>6655694</v>
      </c>
      <c r="D45" s="92">
        <f>'A-9 Money amt-% by Region'!D45</f>
        <v>1746008</v>
      </c>
      <c r="E45" s="92">
        <f>'A-9 Money amt-% by Region'!E45</f>
        <v>427183</v>
      </c>
      <c r="F45" s="92">
        <f>'A-9 Money amt-% by Region'!F45</f>
        <v>1338250</v>
      </c>
      <c r="G45" s="92">
        <f>'A-9 Money amt-% by Region'!G45</f>
        <v>2903873</v>
      </c>
      <c r="H45" s="92">
        <f>'A-9 Money amt-% by Region'!H45</f>
        <v>240380</v>
      </c>
      <c r="I45" s="94">
        <f>'A-9 Money amt-% by Region'!I45</f>
        <v>1634397</v>
      </c>
      <c r="J45" s="94">
        <f>'A-9 Money amt-% by Region'!J45</f>
        <v>395571</v>
      </c>
      <c r="K45" s="99"/>
    </row>
    <row r="46" spans="1:248" ht="13.5" thickTop="1" x14ac:dyDescent="0.2">
      <c r="A46" s="57" t="str">
        <f>'A-9 Money amt-% by Region'!A46</f>
        <v>IA</v>
      </c>
      <c r="B46" s="51">
        <f>'A-9 Money amt-% by Region'!B46</f>
        <v>907477</v>
      </c>
      <c r="C46" s="52">
        <f>'A-9 Money amt-% by Region'!C46</f>
        <v>435131</v>
      </c>
      <c r="D46" s="52">
        <f>'A-9 Money amt-% by Region'!D46</f>
        <v>174136</v>
      </c>
      <c r="E46" s="52">
        <f>'A-9 Money amt-% by Region'!E46</f>
        <v>0</v>
      </c>
      <c r="F46" s="52">
        <f>'A-9 Money amt-% by Region'!F46</f>
        <v>260995</v>
      </c>
      <c r="G46" s="52">
        <f>'A-9 Money amt-% by Region'!G46</f>
        <v>0</v>
      </c>
      <c r="H46" s="52">
        <f>'A-9 Money amt-% by Region'!H46</f>
        <v>0</v>
      </c>
      <c r="I46" s="54">
        <f>'A-9 Money amt-% by Region'!I46</f>
        <v>472346</v>
      </c>
      <c r="J46" s="54">
        <f>'A-9 Money amt-% by Region'!J46</f>
        <v>0</v>
      </c>
      <c r="K46" s="99"/>
    </row>
    <row r="47" spans="1:248" x14ac:dyDescent="0.2">
      <c r="A47" s="57" t="str">
        <f>'A-9 Money amt-% by Region'!A47</f>
        <v>KS</v>
      </c>
      <c r="B47" s="51">
        <f>'A-9 Money amt-% by Region'!B47</f>
        <v>712595</v>
      </c>
      <c r="C47" s="52">
        <f>'A-9 Money amt-% by Region'!C47</f>
        <v>466478</v>
      </c>
      <c r="D47" s="52">
        <f>'A-9 Money amt-% by Region'!D47</f>
        <v>147117</v>
      </c>
      <c r="E47" s="52">
        <f>'A-9 Money amt-% by Region'!E47</f>
        <v>0</v>
      </c>
      <c r="F47" s="52">
        <f>'A-9 Money amt-% by Region'!F47</f>
        <v>150361</v>
      </c>
      <c r="G47" s="52">
        <f>'A-9 Money amt-% by Region'!G47</f>
        <v>0</v>
      </c>
      <c r="H47" s="52">
        <f>'A-9 Money amt-% by Region'!H47</f>
        <v>169000</v>
      </c>
      <c r="I47" s="54">
        <f>'A-9 Money amt-% by Region'!I47</f>
        <v>246117</v>
      </c>
      <c r="J47" s="54">
        <f>'A-9 Money amt-% by Region'!J47</f>
        <v>0</v>
      </c>
      <c r="K47" s="99"/>
    </row>
    <row r="48" spans="1:248" x14ac:dyDescent="0.2">
      <c r="A48" s="57" t="str">
        <f>'A-9 Money amt-% by Region'!A48</f>
        <v>MO</v>
      </c>
      <c r="B48" s="51">
        <f>'A-9 Money amt-% by Region'!B48</f>
        <v>1053952</v>
      </c>
      <c r="C48" s="52">
        <f>'A-9 Money amt-% by Region'!C48</f>
        <v>872973</v>
      </c>
      <c r="D48" s="52">
        <f>'A-9 Money amt-% by Region'!D48</f>
        <v>328398</v>
      </c>
      <c r="E48" s="52">
        <f>'A-9 Money amt-% by Region'!E48</f>
        <v>97643</v>
      </c>
      <c r="F48" s="52">
        <f>'A-9 Money amt-% by Region'!F48</f>
        <v>67681</v>
      </c>
      <c r="G48" s="52">
        <f>'A-9 Money amt-% by Region'!G48</f>
        <v>379251</v>
      </c>
      <c r="H48" s="52">
        <f>'A-9 Money amt-% by Region'!H48</f>
        <v>0</v>
      </c>
      <c r="I48" s="54">
        <f>'A-9 Money amt-% by Region'!I48</f>
        <v>125616</v>
      </c>
      <c r="J48" s="54">
        <f>'A-9 Money amt-% by Region'!J48</f>
        <v>55363</v>
      </c>
      <c r="K48" s="99"/>
    </row>
    <row r="49" spans="1:248" s="2" customFormat="1" ht="13.5" thickBot="1" x14ac:dyDescent="0.25">
      <c r="A49" s="57" t="str">
        <f>'A-9 Money amt-% by Region'!A49</f>
        <v>NE</v>
      </c>
      <c r="B49" s="51">
        <f>'A-9 Money amt-% by Region'!B49</f>
        <v>270798</v>
      </c>
      <c r="C49" s="52">
        <f>'A-9 Money amt-% by Region'!C49</f>
        <v>249182</v>
      </c>
      <c r="D49" s="52">
        <f>'A-9 Money amt-% by Region'!D49</f>
        <v>105082</v>
      </c>
      <c r="E49" s="52">
        <f>'A-9 Money amt-% by Region'!E49</f>
        <v>17179</v>
      </c>
      <c r="F49" s="52">
        <f>'A-9 Money amt-% by Region'!F49</f>
        <v>117333</v>
      </c>
      <c r="G49" s="52">
        <f>'A-9 Money amt-% by Region'!G49</f>
        <v>9588</v>
      </c>
      <c r="H49" s="52">
        <f>'A-9 Money amt-% by Region'!H49</f>
        <v>0</v>
      </c>
      <c r="I49" s="54">
        <f>'A-9 Money amt-% by Region'!I49</f>
        <v>15000</v>
      </c>
      <c r="J49" s="54">
        <f>'A-9 Money amt-% by Region'!J49</f>
        <v>6616</v>
      </c>
      <c r="K49" s="9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90" t="str">
        <f>'A-9 Money amt-% by Region'!A50</f>
        <v>Region 7</v>
      </c>
      <c r="B50" s="91">
        <f>'A-9 Money amt-% by Region'!B50</f>
        <v>2944822</v>
      </c>
      <c r="C50" s="92">
        <f>'A-9 Money amt-% by Region'!C50</f>
        <v>2023764</v>
      </c>
      <c r="D50" s="92">
        <f>'A-9 Money amt-% by Region'!D50</f>
        <v>754733</v>
      </c>
      <c r="E50" s="92">
        <f>'A-9 Money amt-% by Region'!E50</f>
        <v>114822</v>
      </c>
      <c r="F50" s="92">
        <f>'A-9 Money amt-% by Region'!F50</f>
        <v>596370</v>
      </c>
      <c r="G50" s="92">
        <f>'A-9 Money amt-% by Region'!G50</f>
        <v>388839</v>
      </c>
      <c r="H50" s="92">
        <f>'A-9 Money amt-% by Region'!H50</f>
        <v>169000</v>
      </c>
      <c r="I50" s="94">
        <f>'A-9 Money amt-% by Region'!I50</f>
        <v>859079</v>
      </c>
      <c r="J50" s="94">
        <f>'A-9 Money amt-% by Region'!J50</f>
        <v>61979</v>
      </c>
      <c r="K50" s="99"/>
    </row>
    <row r="51" spans="1:248" ht="13.5" thickTop="1" x14ac:dyDescent="0.2">
      <c r="A51" s="57" t="str">
        <f>'A-9 Money amt-% by Region'!A51</f>
        <v>CO</v>
      </c>
      <c r="B51" s="51">
        <f>'A-9 Money amt-% by Region'!B51</f>
        <v>2169096</v>
      </c>
      <c r="C51" s="52">
        <f>'A-9 Money amt-% by Region'!C51</f>
        <v>1764273</v>
      </c>
      <c r="D51" s="52">
        <f>'A-9 Money amt-% by Region'!D51</f>
        <v>232737</v>
      </c>
      <c r="E51" s="52">
        <f>'A-9 Money amt-% by Region'!E51</f>
        <v>52141</v>
      </c>
      <c r="F51" s="52">
        <f>'A-9 Money amt-% by Region'!F51</f>
        <v>131911</v>
      </c>
      <c r="G51" s="52">
        <f>'A-9 Money amt-% by Region'!G51</f>
        <v>1338184</v>
      </c>
      <c r="H51" s="52">
        <f>'A-9 Money amt-% by Region'!H51</f>
        <v>9300</v>
      </c>
      <c r="I51" s="54">
        <f>'A-9 Money amt-% by Region'!I51</f>
        <v>274026</v>
      </c>
      <c r="J51" s="54">
        <f>'A-9 Money amt-% by Region'!J51</f>
        <v>130797</v>
      </c>
      <c r="K51" s="99"/>
    </row>
    <row r="52" spans="1:248" x14ac:dyDescent="0.2">
      <c r="A52" s="57" t="str">
        <f>'A-9 Money amt-% by Region'!A52</f>
        <v>MT</v>
      </c>
      <c r="B52" s="51">
        <f>'A-9 Money amt-% by Region'!B52</f>
        <v>806505</v>
      </c>
      <c r="C52" s="52">
        <f>'A-9 Money amt-% by Region'!C52</f>
        <v>501539</v>
      </c>
      <c r="D52" s="52">
        <f>'A-9 Money amt-% by Region'!D52</f>
        <v>83616</v>
      </c>
      <c r="E52" s="52">
        <f>'A-9 Money amt-% by Region'!E52</f>
        <v>13027</v>
      </c>
      <c r="F52" s="52">
        <f>'A-9 Money amt-% by Region'!F52</f>
        <v>74174</v>
      </c>
      <c r="G52" s="52">
        <f>'A-9 Money amt-% by Region'!G52</f>
        <v>330722</v>
      </c>
      <c r="H52" s="52">
        <f>'A-9 Money amt-% by Region'!H52</f>
        <v>0</v>
      </c>
      <c r="I52" s="54">
        <f>'A-9 Money amt-% by Region'!I52</f>
        <v>261195</v>
      </c>
      <c r="J52" s="54">
        <f>'A-9 Money amt-% by Region'!J52</f>
        <v>43771</v>
      </c>
      <c r="K52" s="99"/>
    </row>
    <row r="53" spans="1:248" x14ac:dyDescent="0.2">
      <c r="A53" s="57" t="str">
        <f>'A-9 Money amt-% by Region'!A53</f>
        <v>ND</v>
      </c>
      <c r="B53" s="51">
        <f>'A-9 Money amt-% by Region'!B53</f>
        <v>397820</v>
      </c>
      <c r="C53" s="52">
        <f>'A-9 Money amt-% by Region'!C53</f>
        <v>311264</v>
      </c>
      <c r="D53" s="52">
        <f>'A-9 Money amt-% by Region'!D53</f>
        <v>63920</v>
      </c>
      <c r="E53" s="52">
        <f>'A-9 Money amt-% by Region'!E53</f>
        <v>21405</v>
      </c>
      <c r="F53" s="52">
        <f>'A-9 Money amt-% by Region'!F53</f>
        <v>225939</v>
      </c>
      <c r="G53" s="52">
        <f>'A-9 Money amt-% by Region'!G53</f>
        <v>0</v>
      </c>
      <c r="H53" s="52">
        <f>'A-9 Money amt-% by Region'!H53</f>
        <v>0</v>
      </c>
      <c r="I53" s="54">
        <f>'A-9 Money amt-% by Region'!I53</f>
        <v>86556</v>
      </c>
      <c r="J53" s="54">
        <f>'A-9 Money amt-% by Region'!J53</f>
        <v>0</v>
      </c>
      <c r="K53" s="99"/>
    </row>
    <row r="54" spans="1:248" s="2" customFormat="1" ht="13.5" thickBot="1" x14ac:dyDescent="0.25">
      <c r="A54" s="57" t="str">
        <f>'A-9 Money amt-% by Region'!A54</f>
        <v>SD</v>
      </c>
      <c r="B54" s="51">
        <f>'A-9 Money amt-% by Region'!B54</f>
        <v>447053</v>
      </c>
      <c r="C54" s="52">
        <f>'A-9 Money amt-% by Region'!C54</f>
        <v>431504</v>
      </c>
      <c r="D54" s="52">
        <f>'A-9 Money amt-% by Region'!D54</f>
        <v>220981</v>
      </c>
      <c r="E54" s="52">
        <f>'A-9 Money amt-% by Region'!E54</f>
        <v>61471</v>
      </c>
      <c r="F54" s="52">
        <f>'A-9 Money amt-% by Region'!F54</f>
        <v>88110</v>
      </c>
      <c r="G54" s="52">
        <f>'A-9 Money amt-% by Region'!G54</f>
        <v>60942</v>
      </c>
      <c r="H54" s="52">
        <f>'A-9 Money amt-% by Region'!H54</f>
        <v>0</v>
      </c>
      <c r="I54" s="54">
        <f>'A-9 Money amt-% by Region'!I54</f>
        <v>15549</v>
      </c>
      <c r="J54" s="54">
        <f>'A-9 Money amt-% by Region'!J54</f>
        <v>0</v>
      </c>
      <c r="K54" s="9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3.5" thickTop="1" x14ac:dyDescent="0.2">
      <c r="A55" s="57" t="str">
        <f>'A-9 Money amt-% by Region'!A55</f>
        <v>UT</v>
      </c>
      <c r="B55" s="51">
        <f>'A-9 Money amt-% by Region'!B55</f>
        <v>522521</v>
      </c>
      <c r="C55" s="52">
        <f>'A-9 Money amt-% by Region'!C55</f>
        <v>110007</v>
      </c>
      <c r="D55" s="52">
        <f>'A-9 Money amt-% by Region'!D55</f>
        <v>63682</v>
      </c>
      <c r="E55" s="52">
        <f>'A-9 Money amt-% by Region'!E55</f>
        <v>0</v>
      </c>
      <c r="F55" s="52">
        <f>'A-9 Money amt-% by Region'!F55</f>
        <v>46325</v>
      </c>
      <c r="G55" s="52">
        <f>'A-9 Money amt-% by Region'!G55</f>
        <v>0</v>
      </c>
      <c r="H55" s="52">
        <f>'A-9 Money amt-% by Region'!H55</f>
        <v>0</v>
      </c>
      <c r="I55" s="54">
        <f>'A-9 Money amt-% by Region'!I55</f>
        <v>264471</v>
      </c>
      <c r="J55" s="54">
        <f>'A-9 Money amt-% by Region'!J55</f>
        <v>148043</v>
      </c>
      <c r="K55" s="99"/>
    </row>
    <row r="56" spans="1:248" ht="13.5" thickBot="1" x14ac:dyDescent="0.25">
      <c r="A56" s="57" t="str">
        <f>'A-9 Money amt-% by Region'!A56</f>
        <v>WY</v>
      </c>
      <c r="B56" s="51">
        <f>'A-9 Money amt-% by Region'!B56</f>
        <v>297101</v>
      </c>
      <c r="C56" s="52">
        <f>'A-9 Money amt-% by Region'!C56</f>
        <v>136337</v>
      </c>
      <c r="D56" s="52">
        <f>'A-9 Money amt-% by Region'!D56</f>
        <v>83000</v>
      </c>
      <c r="E56" s="52">
        <f>'A-9 Money amt-% by Region'!E56</f>
        <v>24500</v>
      </c>
      <c r="F56" s="52">
        <f>'A-9 Money amt-% by Region'!F56</f>
        <v>28837</v>
      </c>
      <c r="G56" s="52">
        <f>'A-9 Money amt-% by Region'!G56</f>
        <v>0</v>
      </c>
      <c r="H56" s="52">
        <f>'A-9 Money amt-% by Region'!H56</f>
        <v>0</v>
      </c>
      <c r="I56" s="54">
        <f>'A-9 Money amt-% by Region'!I56</f>
        <v>143368</v>
      </c>
      <c r="J56" s="54">
        <f>'A-9 Money amt-% by Region'!J56</f>
        <v>17396</v>
      </c>
      <c r="K56" s="99"/>
    </row>
    <row r="57" spans="1:248" ht="14.25" thickTop="1" thickBot="1" x14ac:dyDescent="0.25">
      <c r="A57" s="90" t="str">
        <f>'A-9 Money amt-% by Region'!A57</f>
        <v>Region 8</v>
      </c>
      <c r="B57" s="91">
        <f>'A-9 Money amt-% by Region'!B57</f>
        <v>4640096</v>
      </c>
      <c r="C57" s="92">
        <f>'A-9 Money amt-% by Region'!C57</f>
        <v>3254924</v>
      </c>
      <c r="D57" s="92">
        <f>'A-9 Money amt-% by Region'!D57</f>
        <v>747936</v>
      </c>
      <c r="E57" s="92">
        <f>'A-9 Money amt-% by Region'!E57</f>
        <v>172544</v>
      </c>
      <c r="F57" s="92">
        <f>'A-9 Money amt-% by Region'!F57</f>
        <v>595296</v>
      </c>
      <c r="G57" s="92">
        <f>'A-9 Money amt-% by Region'!G57</f>
        <v>1729848</v>
      </c>
      <c r="H57" s="92">
        <f>'A-9 Money amt-% by Region'!H57</f>
        <v>9300</v>
      </c>
      <c r="I57" s="94">
        <f>'A-9 Money amt-% by Region'!I57</f>
        <v>1045165</v>
      </c>
      <c r="J57" s="94">
        <f>'A-9 Money amt-% by Region'!J57</f>
        <v>340007</v>
      </c>
      <c r="K57" s="99"/>
    </row>
    <row r="58" spans="1:248" ht="13.5" thickTop="1" x14ac:dyDescent="0.2">
      <c r="A58" s="57" t="str">
        <f>'A-9 Money amt-% by Region'!A58</f>
        <v>AZ</v>
      </c>
      <c r="B58" s="51">
        <f>'A-9 Money amt-% by Region'!B58</f>
        <v>1485627</v>
      </c>
      <c r="C58" s="52">
        <f>'A-9 Money amt-% by Region'!C58</f>
        <v>681635</v>
      </c>
      <c r="D58" s="52">
        <f>'A-9 Money amt-% by Region'!D58</f>
        <v>384387</v>
      </c>
      <c r="E58" s="52">
        <f>'A-9 Money amt-% by Region'!E58</f>
        <v>101723</v>
      </c>
      <c r="F58" s="52">
        <f>'A-9 Money amt-% by Region'!F58</f>
        <v>81879</v>
      </c>
      <c r="G58" s="52">
        <f>'A-9 Money amt-% by Region'!G58</f>
        <v>113646</v>
      </c>
      <c r="H58" s="52">
        <f>'A-9 Money amt-% by Region'!H58</f>
        <v>0</v>
      </c>
      <c r="I58" s="54">
        <f>'A-9 Money amt-% by Region'!I58</f>
        <v>803992</v>
      </c>
      <c r="J58" s="54">
        <f>'A-9 Money amt-% by Region'!J58</f>
        <v>0</v>
      </c>
      <c r="K58" s="99"/>
    </row>
    <row r="59" spans="1:248" s="2" customFormat="1" ht="13.5" thickBot="1" x14ac:dyDescent="0.25">
      <c r="A59" s="57" t="str">
        <f>'A-9 Money amt-% by Region'!A59</f>
        <v>CA</v>
      </c>
      <c r="B59" s="51">
        <f>'A-9 Money amt-% by Region'!B59</f>
        <v>8434440</v>
      </c>
      <c r="C59" s="52">
        <f>'A-9 Money amt-% by Region'!C59</f>
        <v>4128324</v>
      </c>
      <c r="D59" s="52">
        <f>'A-9 Money amt-% by Region'!D59</f>
        <v>1690368</v>
      </c>
      <c r="E59" s="52">
        <f>'A-9 Money amt-% by Region'!E59</f>
        <v>311575</v>
      </c>
      <c r="F59" s="52">
        <f>'A-9 Money amt-% by Region'!F59</f>
        <v>652990</v>
      </c>
      <c r="G59" s="52">
        <f>'A-9 Money amt-% by Region'!G59</f>
        <v>1473391</v>
      </c>
      <c r="H59" s="52">
        <f>'A-9 Money amt-% by Region'!H59</f>
        <v>0</v>
      </c>
      <c r="I59" s="54">
        <f>'A-9 Money amt-% by Region'!I59</f>
        <v>3212122</v>
      </c>
      <c r="J59" s="54">
        <f>'A-9 Money amt-% by Region'!J59</f>
        <v>1093994</v>
      </c>
      <c r="K59" s="9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3.5" thickTop="1" x14ac:dyDescent="0.2">
      <c r="A60" s="57" t="str">
        <f>'A-9 Money amt-% by Region'!A60</f>
        <v>HI</v>
      </c>
      <c r="B60" s="51">
        <f>'A-9 Money amt-% by Region'!B60</f>
        <v>123182</v>
      </c>
      <c r="C60" s="52">
        <f>'A-9 Money amt-% by Region'!C60</f>
        <v>90694</v>
      </c>
      <c r="D60" s="52">
        <f>'A-9 Money amt-% by Region'!D60</f>
        <v>88798</v>
      </c>
      <c r="E60" s="52">
        <f>'A-9 Money amt-% by Region'!E60</f>
        <v>1280</v>
      </c>
      <c r="F60" s="52">
        <f>'A-9 Money amt-% by Region'!F60</f>
        <v>616</v>
      </c>
      <c r="G60" s="52">
        <f>'A-9 Money amt-% by Region'!G60</f>
        <v>0</v>
      </c>
      <c r="H60" s="52">
        <f>'A-9 Money amt-% by Region'!H60</f>
        <v>0</v>
      </c>
      <c r="I60" s="54">
        <f>'A-9 Money amt-% by Region'!I60</f>
        <v>32488</v>
      </c>
      <c r="J60" s="54">
        <f>'A-9 Money amt-% by Region'!J60</f>
        <v>0</v>
      </c>
      <c r="K60" s="99"/>
    </row>
    <row r="61" spans="1:248" ht="13.5" thickBot="1" x14ac:dyDescent="0.25">
      <c r="A61" s="57" t="str">
        <f>'A-9 Money amt-% by Region'!A61</f>
        <v>NV</v>
      </c>
      <c r="B61" s="51">
        <f>'A-9 Money amt-% by Region'!B61</f>
        <v>1192942</v>
      </c>
      <c r="C61" s="52">
        <f>'A-9 Money amt-% by Region'!C61</f>
        <v>529254</v>
      </c>
      <c r="D61" s="52">
        <f>'A-9 Money amt-% by Region'!D61</f>
        <v>123561</v>
      </c>
      <c r="E61" s="52">
        <f>'A-9 Money amt-% by Region'!E61</f>
        <v>37948</v>
      </c>
      <c r="F61" s="52">
        <f>'A-9 Money amt-% by Region'!F61</f>
        <v>363652</v>
      </c>
      <c r="G61" s="52">
        <f>'A-9 Money amt-% by Region'!G61</f>
        <v>0</v>
      </c>
      <c r="H61" s="52">
        <f>'A-9 Money amt-% by Region'!H61</f>
        <v>4093</v>
      </c>
      <c r="I61" s="54">
        <f>'A-9 Money amt-% by Region'!I61</f>
        <v>663688</v>
      </c>
      <c r="J61" s="54">
        <f>'A-9 Money amt-% by Region'!J61</f>
        <v>0</v>
      </c>
      <c r="K61" s="99"/>
    </row>
    <row r="62" spans="1:248" customFormat="1" ht="14.25" thickTop="1" thickBot="1" x14ac:dyDescent="0.25">
      <c r="A62" s="90" t="str">
        <f>'A-9 Money amt-% by Region'!A62</f>
        <v>Region 9</v>
      </c>
      <c r="B62" s="91">
        <f>'A-9 Money amt-% by Region'!B62</f>
        <v>11236191</v>
      </c>
      <c r="C62" s="92">
        <f>'A-9 Money amt-% by Region'!C62</f>
        <v>5429907</v>
      </c>
      <c r="D62" s="92">
        <f>'A-9 Money amt-% by Region'!D62</f>
        <v>2287114</v>
      </c>
      <c r="E62" s="92">
        <f>'A-9 Money amt-% by Region'!E62</f>
        <v>452526</v>
      </c>
      <c r="F62" s="92">
        <f>'A-9 Money amt-% by Region'!F62</f>
        <v>1099137</v>
      </c>
      <c r="G62" s="92">
        <f>'A-9 Money amt-% by Region'!G62</f>
        <v>1587037</v>
      </c>
      <c r="H62" s="92">
        <f>'A-9 Money amt-% by Region'!H62</f>
        <v>4093</v>
      </c>
      <c r="I62" s="94">
        <f>'A-9 Money amt-% by Region'!I62</f>
        <v>4712290</v>
      </c>
      <c r="J62" s="94">
        <f>'A-9 Money amt-% by Region'!J62</f>
        <v>1093994</v>
      </c>
      <c r="K62" s="9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3.5" thickTop="1" x14ac:dyDescent="0.2">
      <c r="A63" s="57" t="str">
        <f>'A-9 Money amt-% by Region'!A63</f>
        <v>AK</v>
      </c>
      <c r="B63" s="51">
        <f>'A-9 Money amt-% by Region'!B63</f>
        <v>684038</v>
      </c>
      <c r="C63" s="52">
        <f>'A-9 Money amt-% by Region'!C63</f>
        <v>318138</v>
      </c>
      <c r="D63" s="52">
        <f>'A-9 Money amt-% by Region'!D63</f>
        <v>83213</v>
      </c>
      <c r="E63" s="52">
        <f>'A-9 Money amt-% by Region'!E63</f>
        <v>0</v>
      </c>
      <c r="F63" s="52">
        <f>'A-9 Money amt-% by Region'!F63</f>
        <v>234925</v>
      </c>
      <c r="G63" s="52">
        <f>'A-9 Money amt-% by Region'!G63</f>
        <v>0</v>
      </c>
      <c r="H63" s="52">
        <f>'A-9 Money amt-% by Region'!H63</f>
        <v>0</v>
      </c>
      <c r="I63" s="54">
        <f>'A-9 Money amt-% by Region'!I63</f>
        <v>365900</v>
      </c>
      <c r="J63" s="54">
        <f>'A-9 Money amt-% by Region'!J63</f>
        <v>0</v>
      </c>
      <c r="K63" s="9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x14ac:dyDescent="0.2">
      <c r="A64" s="57" t="str">
        <f>'A-9 Money amt-% by Region'!A64</f>
        <v>ID</v>
      </c>
      <c r="B64" s="51">
        <f>'A-9 Money amt-% by Region'!B64</f>
        <v>759164</v>
      </c>
      <c r="C64" s="52">
        <f>'A-9 Money amt-% by Region'!C64</f>
        <v>673142</v>
      </c>
      <c r="D64" s="52">
        <f>'A-9 Money amt-% by Region'!D64</f>
        <v>78495</v>
      </c>
      <c r="E64" s="52">
        <f>'A-9 Money amt-% by Region'!E64</f>
        <v>0</v>
      </c>
      <c r="F64" s="52">
        <f>'A-9 Money amt-% by Region'!F64</f>
        <v>47142</v>
      </c>
      <c r="G64" s="52">
        <f>'A-9 Money amt-% by Region'!G64</f>
        <v>547505</v>
      </c>
      <c r="H64" s="52">
        <f>'A-9 Money amt-% by Region'!H64</f>
        <v>0</v>
      </c>
      <c r="I64" s="54">
        <f>'A-9 Money amt-% by Region'!I64</f>
        <v>86022</v>
      </c>
      <c r="J64" s="54">
        <f>'A-9 Money amt-% by Region'!J64</f>
        <v>0</v>
      </c>
      <c r="K64" s="99"/>
    </row>
    <row r="65" spans="1:11" x14ac:dyDescent="0.2">
      <c r="A65" s="57" t="str">
        <f>'A-9 Money amt-% by Region'!A65</f>
        <v>OR</v>
      </c>
      <c r="B65" s="51">
        <f>'A-9 Money amt-% by Region'!B65</f>
        <v>954237</v>
      </c>
      <c r="C65" s="52">
        <f>'A-9 Money amt-% by Region'!C65</f>
        <v>270805</v>
      </c>
      <c r="D65" s="52">
        <f>'A-9 Money amt-% by Region'!D65</f>
        <v>213891</v>
      </c>
      <c r="E65" s="52">
        <f>'A-9 Money amt-% by Region'!E65</f>
        <v>0</v>
      </c>
      <c r="F65" s="52">
        <f>'A-9 Money amt-% by Region'!F65</f>
        <v>56914</v>
      </c>
      <c r="G65" s="52">
        <f>'A-9 Money amt-% by Region'!G65</f>
        <v>0</v>
      </c>
      <c r="H65" s="52">
        <f>'A-9 Money amt-% by Region'!H65</f>
        <v>0</v>
      </c>
      <c r="I65" s="54">
        <f>'A-9 Money amt-% by Region'!I65</f>
        <v>683432</v>
      </c>
      <c r="J65" s="54">
        <f>'A-9 Money amt-% by Region'!J65</f>
        <v>0</v>
      </c>
      <c r="K65" s="99"/>
    </row>
    <row r="66" spans="1:11" ht="13.5" thickBot="1" x14ac:dyDescent="0.25">
      <c r="A66" s="57" t="str">
        <f>'A-9 Money amt-% by Region'!A66</f>
        <v>WA</v>
      </c>
      <c r="B66" s="51">
        <f>'A-9 Money amt-% by Region'!B66</f>
        <v>1872149</v>
      </c>
      <c r="C66" s="52">
        <f>'A-9 Money amt-% by Region'!C66</f>
        <v>549207</v>
      </c>
      <c r="D66" s="52">
        <f>'A-9 Money amt-% by Region'!D66</f>
        <v>276150</v>
      </c>
      <c r="E66" s="52">
        <f>'A-9 Money amt-% by Region'!E66</f>
        <v>71408</v>
      </c>
      <c r="F66" s="52">
        <f>'A-9 Money amt-% by Region'!F66</f>
        <v>51356</v>
      </c>
      <c r="G66" s="52">
        <f>'A-9 Money amt-% by Region'!G66</f>
        <v>140834</v>
      </c>
      <c r="H66" s="52">
        <f>'A-9 Money amt-% by Region'!H66</f>
        <v>9459</v>
      </c>
      <c r="I66" s="54">
        <f>'A-9 Money amt-% by Region'!I66</f>
        <v>963367</v>
      </c>
      <c r="J66" s="54">
        <f>'A-9 Money amt-% by Region'!J66</f>
        <v>359575</v>
      </c>
      <c r="K66" s="99"/>
    </row>
    <row r="67" spans="1:11" ht="14.25" thickTop="1" thickBot="1" x14ac:dyDescent="0.25">
      <c r="A67" s="90" t="str">
        <f>'A-9 Money amt-% by Region'!A67</f>
        <v>Region 10</v>
      </c>
      <c r="B67" s="103">
        <f>'A-9 Money amt-% by Region'!B67</f>
        <v>4269588</v>
      </c>
      <c r="C67" s="92">
        <f>'A-9 Money amt-% by Region'!C67</f>
        <v>1811292</v>
      </c>
      <c r="D67" s="92">
        <f>'A-9 Money amt-% by Region'!D67</f>
        <v>651749</v>
      </c>
      <c r="E67" s="92">
        <f>'A-9 Money amt-% by Region'!E67</f>
        <v>71408</v>
      </c>
      <c r="F67" s="92">
        <f>'A-9 Money amt-% by Region'!F67</f>
        <v>390337</v>
      </c>
      <c r="G67" s="92">
        <f>'A-9 Money amt-% by Region'!G67</f>
        <v>688339</v>
      </c>
      <c r="H67" s="92">
        <f>'A-9 Money amt-% by Region'!H67</f>
        <v>9459</v>
      </c>
      <c r="I67" s="94">
        <f>'A-9 Money amt-% by Region'!I67</f>
        <v>2098721</v>
      </c>
      <c r="J67" s="94">
        <f>'A-9 Money amt-% by Region'!J67</f>
        <v>359575</v>
      </c>
      <c r="K67" s="99"/>
    </row>
    <row r="68" spans="1:11" ht="16.5" thickTop="1" x14ac:dyDescent="0.25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1" x14ac:dyDescent="0.2">
      <c r="A69" s="19"/>
      <c r="B69" s="23"/>
      <c r="C69" s="23"/>
      <c r="D69" s="23"/>
      <c r="E69" s="23"/>
      <c r="F69" s="23"/>
      <c r="G69" s="23"/>
      <c r="H69" s="23"/>
      <c r="I69" s="23"/>
      <c r="J69" s="23"/>
    </row>
    <row r="70" spans="1:11" x14ac:dyDescent="0.2">
      <c r="A70" s="19"/>
      <c r="B70" s="23"/>
      <c r="C70" s="23"/>
      <c r="D70" s="23"/>
      <c r="E70" s="23"/>
      <c r="F70" s="23"/>
      <c r="G70" s="23"/>
      <c r="H70" s="23"/>
      <c r="I70" s="23"/>
      <c r="J70" s="23"/>
    </row>
    <row r="71" spans="1:11" x14ac:dyDescent="0.2">
      <c r="A71" s="19"/>
      <c r="B71" s="23"/>
      <c r="C71" s="23"/>
      <c r="D71" s="23"/>
      <c r="E71" s="23"/>
      <c r="F71" s="23"/>
      <c r="G71" s="23"/>
      <c r="H71" s="23"/>
      <c r="I71" s="23"/>
      <c r="J71" s="23"/>
    </row>
    <row r="72" spans="1:11" x14ac:dyDescent="0.2">
      <c r="A72" s="19"/>
      <c r="B72" s="23"/>
      <c r="C72" s="23"/>
      <c r="D72" s="23"/>
      <c r="E72" s="23"/>
      <c r="F72" s="23"/>
      <c r="G72" s="23"/>
      <c r="H72" s="23"/>
      <c r="I72" s="23"/>
      <c r="J72" s="23"/>
    </row>
    <row r="73" spans="1:11" x14ac:dyDescent="0.2">
      <c r="A73" s="19"/>
      <c r="B73" s="23"/>
      <c r="C73" s="23"/>
      <c r="D73" s="23"/>
      <c r="E73" s="23"/>
      <c r="F73" s="23"/>
      <c r="G73" s="23"/>
      <c r="H73" s="23"/>
      <c r="I73" s="23"/>
      <c r="J73" s="23"/>
    </row>
    <row r="74" spans="1:11" x14ac:dyDescent="0.2">
      <c r="A74" s="19"/>
      <c r="B74" s="23"/>
      <c r="C74" s="23"/>
      <c r="D74" s="23"/>
      <c r="E74" s="23"/>
      <c r="F74" s="23"/>
      <c r="G74" s="23"/>
      <c r="H74" s="23"/>
      <c r="I74" s="23"/>
      <c r="J74" s="23"/>
    </row>
    <row r="75" spans="1:11" x14ac:dyDescent="0.2">
      <c r="A75" s="19"/>
      <c r="B75" s="23"/>
      <c r="C75" s="23"/>
      <c r="D75" s="23"/>
      <c r="E75" s="23"/>
      <c r="F75" s="23"/>
      <c r="G75" s="23"/>
      <c r="H75" s="23"/>
      <c r="I75" s="23"/>
      <c r="J75" s="23"/>
    </row>
    <row r="76" spans="1:11" x14ac:dyDescent="0.2">
      <c r="A76" s="19"/>
      <c r="B76" s="23"/>
      <c r="C76" s="23"/>
      <c r="D76" s="23"/>
      <c r="E76" s="23"/>
      <c r="F76" s="23"/>
      <c r="G76" s="23"/>
      <c r="H76" s="23"/>
      <c r="I76" s="23"/>
      <c r="J76" s="23"/>
    </row>
    <row r="77" spans="1:11" x14ac:dyDescent="0.2">
      <c r="A77" s="19"/>
      <c r="B77" s="23"/>
      <c r="C77" s="23"/>
      <c r="D77" s="23"/>
      <c r="E77" s="23"/>
      <c r="F77" s="23"/>
      <c r="G77" s="23"/>
      <c r="H77" s="23"/>
      <c r="I77" s="23"/>
      <c r="J77" s="23"/>
    </row>
    <row r="78" spans="1:11" x14ac:dyDescent="0.2">
      <c r="A78" s="19"/>
      <c r="B78" s="23"/>
      <c r="C78" s="23"/>
      <c r="D78" s="23"/>
      <c r="E78" s="23"/>
      <c r="F78" s="23"/>
      <c r="G78" s="23"/>
      <c r="H78" s="23"/>
      <c r="I78" s="23"/>
      <c r="J78" s="23"/>
    </row>
    <row r="79" spans="1:11" x14ac:dyDescent="0.2">
      <c r="A79" s="19"/>
      <c r="B79" s="23"/>
      <c r="C79" s="23"/>
      <c r="D79" s="23"/>
      <c r="E79" s="23"/>
      <c r="F79" s="23"/>
      <c r="G79" s="23"/>
      <c r="H79" s="23"/>
      <c r="I79" s="23"/>
      <c r="J79" s="23"/>
    </row>
    <row r="80" spans="1:11" x14ac:dyDescent="0.2">
      <c r="A80" s="19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23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1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2012</oddHeader>
    <oddFooter>&amp;C&amp;"Arial Narrow,Regular"Table A-9: p. &amp;P</oddFooter>
  </headerFooter>
  <rowBreaks count="1" manualBreakCount="1">
    <brk id="3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28"/>
  <sheetViews>
    <sheetView showZeros="0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8" style="35" customWidth="1"/>
    <col min="2" max="2" width="12" style="21" customWidth="1"/>
    <col min="3" max="3" width="8" style="35" customWidth="1"/>
    <col min="4" max="4" width="12" style="21" customWidth="1"/>
    <col min="5" max="10" width="10" style="21" customWidth="1"/>
    <col min="11" max="12" width="10" style="1" customWidth="1"/>
    <col min="13" max="16384" width="9.140625" style="1"/>
  </cols>
  <sheetData>
    <row r="1" spans="1:248" customFormat="1" ht="16.899999999999999" customHeight="1" x14ac:dyDescent="0.25">
      <c r="B1" s="72" t="s">
        <v>56</v>
      </c>
      <c r="C1" s="75" t="s">
        <v>57</v>
      </c>
      <c r="D1" s="4"/>
      <c r="E1" s="75"/>
      <c r="F1" s="75"/>
      <c r="G1" s="75"/>
      <c r="H1" s="76"/>
      <c r="I1" s="76"/>
      <c r="J1" s="75"/>
    </row>
    <row r="2" spans="1:248" customFormat="1" ht="15.75" x14ac:dyDescent="0.25">
      <c r="A2" s="77" t="s">
        <v>0</v>
      </c>
      <c r="B2" s="78" t="s">
        <v>2</v>
      </c>
      <c r="C2" s="5"/>
      <c r="D2" s="82" t="s">
        <v>58</v>
      </c>
      <c r="E2" s="5"/>
      <c r="F2" s="6"/>
      <c r="G2" s="5"/>
      <c r="H2" s="7"/>
      <c r="I2" s="83" t="s">
        <v>0</v>
      </c>
      <c r="J2" s="81" t="s">
        <v>59</v>
      </c>
    </row>
    <row r="3" spans="1:248" s="32" customFormat="1" ht="15" customHeight="1" x14ac:dyDescent="0.2">
      <c r="A3" s="26"/>
      <c r="B3" s="84" t="s">
        <v>60</v>
      </c>
      <c r="C3" s="30" t="s">
        <v>2</v>
      </c>
      <c r="D3" s="28" t="s">
        <v>61</v>
      </c>
      <c r="E3" s="28"/>
      <c r="F3" s="28" t="s">
        <v>62</v>
      </c>
      <c r="G3" s="28"/>
      <c r="H3" s="31" t="s">
        <v>54</v>
      </c>
      <c r="I3" s="87" t="s">
        <v>63</v>
      </c>
      <c r="J3" s="86" t="s">
        <v>63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customFormat="1" ht="13.9" customHeight="1" thickBot="1" x14ac:dyDescent="0.25">
      <c r="A4" s="8"/>
      <c r="B4" s="9"/>
      <c r="C4" s="16"/>
      <c r="D4" s="11" t="s">
        <v>64</v>
      </c>
      <c r="E4" s="12" t="s">
        <v>65</v>
      </c>
      <c r="F4" s="12" t="s">
        <v>66</v>
      </c>
      <c r="G4" s="12" t="s">
        <v>67</v>
      </c>
      <c r="H4" s="13" t="s">
        <v>1</v>
      </c>
      <c r="I4" s="17"/>
      <c r="J4" s="15"/>
      <c r="K4" s="71" t="s">
        <v>69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18" customFormat="1" ht="13.5" thickBot="1" x14ac:dyDescent="0.25">
      <c r="A5" s="36" t="str">
        <f>'A-9 Money amt-% by Region'!A5</f>
        <v>Total 2012</v>
      </c>
      <c r="B5" s="37">
        <f>'A-9 Money amt-% by Region'!B5</f>
        <v>90776521</v>
      </c>
      <c r="C5" s="43">
        <f>'A-9 Money amt-% by Region'!K5</f>
        <v>0.57791867789249163</v>
      </c>
      <c r="D5" s="43">
        <f>'A-9 Money amt-% by Region'!L5</f>
        <v>0.18543433714539467</v>
      </c>
      <c r="E5" s="43">
        <f>'A-9 Money amt-% by Region'!M5</f>
        <v>2.5010509050021865E-2</v>
      </c>
      <c r="F5" s="43">
        <f>'A-9 Money amt-% by Region'!N5</f>
        <v>0.12148526820057358</v>
      </c>
      <c r="G5" s="43">
        <f>'A-9 Money amt-% by Region'!O5</f>
        <v>0.19220807107159349</v>
      </c>
      <c r="H5" s="44">
        <f>'A-9 Money amt-% by Region'!P5</f>
        <v>5.3780492424907976E-2</v>
      </c>
      <c r="I5" s="45">
        <f>'A-9 Money amt-% by Region'!Q5</f>
        <v>0.35717906615962952</v>
      </c>
      <c r="J5" s="46">
        <f>'A-9 Money amt-% by Region'!R5</f>
        <v>6.4902255947878851E-2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248" x14ac:dyDescent="0.2">
      <c r="A6" s="55" t="str">
        <f>'A-9 Money amt-% by Region'!A6</f>
        <v>CT</v>
      </c>
      <c r="B6" s="52">
        <f>'A-9 Money amt-% by Region'!B6</f>
        <v>1952449</v>
      </c>
      <c r="C6" s="104">
        <f>'A-9 Money amt-% by Region'!K6</f>
        <v>0.20439816865895089</v>
      </c>
      <c r="D6" s="55">
        <f>'A-9 Money amt-% by Region'!L6</f>
        <v>0.11328644179694322</v>
      </c>
      <c r="E6" s="55">
        <f>'A-9 Money amt-% by Region'!M6</f>
        <v>0</v>
      </c>
      <c r="F6" s="55">
        <f>'A-9 Money amt-% by Region'!N6</f>
        <v>9.1111726862007664E-2</v>
      </c>
      <c r="G6" s="55">
        <f>'A-9 Money amt-% by Region'!O6</f>
        <v>0</v>
      </c>
      <c r="H6" s="55">
        <f>'A-9 Money amt-% by Region'!P6</f>
        <v>0</v>
      </c>
      <c r="I6" s="108">
        <f>'A-9 Money amt-% by Region'!Q6</f>
        <v>0.79560183134104911</v>
      </c>
      <c r="J6" s="100">
        <f>'A-9 Money amt-% by Region'!R6</f>
        <v>0</v>
      </c>
    </row>
    <row r="7" spans="1:248" x14ac:dyDescent="0.2">
      <c r="A7" s="55" t="str">
        <f>'A-9 Money amt-% by Region'!A7</f>
        <v>MA</v>
      </c>
      <c r="B7" s="52">
        <f>'A-9 Money amt-% by Region'!B7</f>
        <v>2902973</v>
      </c>
      <c r="C7" s="105">
        <f>'A-9 Money amt-% by Region'!K7</f>
        <v>0.80915013677357661</v>
      </c>
      <c r="D7" s="55">
        <f>'A-9 Money amt-% by Region'!L7</f>
        <v>0.12460226119912242</v>
      </c>
      <c r="E7" s="55">
        <f>'A-9 Money amt-% by Region'!M7</f>
        <v>0</v>
      </c>
      <c r="F7" s="55">
        <f>'A-9 Money amt-% by Region'!N7</f>
        <v>0.10334233215396767</v>
      </c>
      <c r="G7" s="55">
        <f>'A-9 Money amt-% by Region'!O7</f>
        <v>0.58120554342048647</v>
      </c>
      <c r="H7" s="55">
        <f>'A-9 Money amt-% by Region'!P7</f>
        <v>0</v>
      </c>
      <c r="I7" s="100">
        <f>'A-9 Money amt-% by Region'!Q7</f>
        <v>0.10749393811103307</v>
      </c>
      <c r="J7" s="100">
        <f>'A-9 Money amt-% by Region'!R7</f>
        <v>8.335592511539032E-2</v>
      </c>
    </row>
    <row r="8" spans="1:248" x14ac:dyDescent="0.2">
      <c r="A8" s="55" t="str">
        <f>'A-9 Money amt-% by Region'!A8</f>
        <v>ME</v>
      </c>
      <c r="B8" s="52">
        <f>'A-9 Money amt-% by Region'!B8</f>
        <v>662793</v>
      </c>
      <c r="C8" s="105">
        <f>'A-9 Money amt-% by Region'!K8</f>
        <v>0.61042286203988272</v>
      </c>
      <c r="D8" s="55">
        <f>'A-9 Money amt-% by Region'!L8</f>
        <v>0.12620078968848494</v>
      </c>
      <c r="E8" s="55">
        <f>'A-9 Money amt-% by Region'!M8</f>
        <v>0</v>
      </c>
      <c r="F8" s="55">
        <f>'A-9 Money amt-% by Region'!N8</f>
        <v>2.730867706810422E-2</v>
      </c>
      <c r="G8" s="55">
        <f>'A-9 Money amt-% by Region'!O8</f>
        <v>0.13091870312450493</v>
      </c>
      <c r="H8" s="55">
        <f>'A-9 Money amt-% by Region'!P8</f>
        <v>0.32599469215878862</v>
      </c>
      <c r="I8" s="100">
        <f>'A-9 Money amt-% by Region'!Q8</f>
        <v>0.38137095593948639</v>
      </c>
      <c r="J8" s="100">
        <f>'A-9 Money amt-% by Region'!R8</f>
        <v>8.2061820206308748E-3</v>
      </c>
    </row>
    <row r="9" spans="1:248" x14ac:dyDescent="0.2">
      <c r="A9" s="55" t="str">
        <f>'A-9 Money amt-% by Region'!A9</f>
        <v>NH</v>
      </c>
      <c r="B9" s="52">
        <f>'A-9 Money amt-% by Region'!B9</f>
        <v>516385</v>
      </c>
      <c r="C9" s="105">
        <f>'A-9 Money amt-% by Region'!K9</f>
        <v>0.63309933479864833</v>
      </c>
      <c r="D9" s="55">
        <f>'A-9 Money amt-% by Region'!L9</f>
        <v>9.6222779515284143E-2</v>
      </c>
      <c r="E9" s="55">
        <f>'A-9 Money amt-% by Region'!M9</f>
        <v>4.8655557384509621E-2</v>
      </c>
      <c r="F9" s="55">
        <f>'A-9 Money amt-% by Region'!N9</f>
        <v>0</v>
      </c>
      <c r="G9" s="55">
        <f>'A-9 Money amt-% by Region'!O9</f>
        <v>0</v>
      </c>
      <c r="H9" s="55">
        <f>'A-9 Money amt-% by Region'!P9</f>
        <v>0.48822099789885454</v>
      </c>
      <c r="I9" s="100">
        <f>'A-9 Money amt-% by Region'!Q9</f>
        <v>0.36690066520135173</v>
      </c>
      <c r="J9" s="100">
        <f>'A-9 Money amt-% by Region'!R9</f>
        <v>0</v>
      </c>
    </row>
    <row r="10" spans="1:248" x14ac:dyDescent="0.2">
      <c r="A10" s="55" t="str">
        <f>'A-9 Money amt-% by Region'!A10</f>
        <v>RI</v>
      </c>
      <c r="B10" s="52">
        <f>'A-9 Money amt-% by Region'!B10</f>
        <v>684256</v>
      </c>
      <c r="C10" s="105">
        <f>'A-9 Money amt-% by Region'!K10</f>
        <v>0.49950018706449051</v>
      </c>
      <c r="D10" s="55">
        <f>'A-9 Money amt-% by Region'!L10</f>
        <v>0.12232848524528832</v>
      </c>
      <c r="E10" s="55">
        <f>'A-9 Money amt-% by Region'!M10</f>
        <v>0</v>
      </c>
      <c r="F10" s="55">
        <f>'A-9 Money amt-% by Region'!N10</f>
        <v>6.4057896459804517E-2</v>
      </c>
      <c r="G10" s="55">
        <f>'A-9 Money amt-% by Region'!O10</f>
        <v>0</v>
      </c>
      <c r="H10" s="55">
        <f>'A-9 Money amt-% by Region'!P10</f>
        <v>0.31311380535939765</v>
      </c>
      <c r="I10" s="100">
        <f>'A-9 Money amt-% by Region'!Q10</f>
        <v>0.44013351728008232</v>
      </c>
      <c r="J10" s="100">
        <f>'A-9 Money amt-% by Region'!R10</f>
        <v>6.0366295655427206E-2</v>
      </c>
    </row>
    <row r="11" spans="1:248" ht="13.5" customHeight="1" thickBot="1" x14ac:dyDescent="0.25">
      <c r="A11" s="55" t="str">
        <f>'A-9 Money amt-% by Region'!A11</f>
        <v>VT</v>
      </c>
      <c r="B11" s="52">
        <f>'A-9 Money amt-% by Region'!B11</f>
        <v>649587</v>
      </c>
      <c r="C11" s="105">
        <f>'A-9 Money amt-% by Region'!K11</f>
        <v>0.8639997413741346</v>
      </c>
      <c r="D11" s="55">
        <f>'A-9 Money amt-% by Region'!L11</f>
        <v>0.12872178784366067</v>
      </c>
      <c r="E11" s="55">
        <f>'A-9 Money amt-% by Region'!M11</f>
        <v>0</v>
      </c>
      <c r="F11" s="55">
        <f>'A-9 Money amt-% by Region'!N11</f>
        <v>0.34424026342891717</v>
      </c>
      <c r="G11" s="55">
        <f>'A-9 Money amt-% by Region'!O11</f>
        <v>0</v>
      </c>
      <c r="H11" s="55">
        <f>'A-9 Money amt-% by Region'!P11</f>
        <v>0.39103769010155681</v>
      </c>
      <c r="I11" s="100">
        <f>'A-9 Money amt-% by Region'!Q11</f>
        <v>0.13600025862586534</v>
      </c>
      <c r="J11" s="100">
        <f>'A-9 Money amt-% by Region'!R11</f>
        <v>0</v>
      </c>
    </row>
    <row r="12" spans="1:248" ht="14.25" thickTop="1" thickBot="1" x14ac:dyDescent="0.25">
      <c r="A12" s="101" t="str">
        <f>'A-9 Money amt-% by Region'!A12</f>
        <v>Region 1</v>
      </c>
      <c r="B12" s="92">
        <f>'A-9 Money amt-% by Region'!B12</f>
        <v>7368443</v>
      </c>
      <c r="C12" s="106">
        <f>'A-9 Money amt-% by Region'!K12</f>
        <v>0.59477341413918794</v>
      </c>
      <c r="D12" s="96">
        <f>'A-9 Money amt-% by Region'!L12</f>
        <v>0.11991081426564608</v>
      </c>
      <c r="E12" s="96">
        <f>'A-9 Money amt-% by Region'!M12</f>
        <v>3.4098112722049964E-3</v>
      </c>
      <c r="F12" s="96">
        <f>'A-9 Money amt-% by Region'!N12</f>
        <v>0.10360899853605436</v>
      </c>
      <c r="G12" s="96">
        <f>'A-9 Money amt-% by Region'!O12</f>
        <v>0.24075588289140595</v>
      </c>
      <c r="H12" s="96">
        <f>'A-9 Money amt-% by Region'!P12</f>
        <v>0.1270879071738765</v>
      </c>
      <c r="I12" s="97">
        <f>'A-9 Money amt-% by Region'!Q12</f>
        <v>0.36604259543026935</v>
      </c>
      <c r="J12" s="97">
        <f>'A-9 Money amt-% by Region'!R12</f>
        <v>3.9183990430542791E-2</v>
      </c>
    </row>
    <row r="13" spans="1:248" ht="13.5" thickTop="1" x14ac:dyDescent="0.2">
      <c r="A13" s="55" t="str">
        <f>'A-9 Money amt-% by Region'!A13</f>
        <v>NJ</v>
      </c>
      <c r="B13" s="52">
        <f>'A-9 Money amt-% by Region'!B13</f>
        <v>2633407</v>
      </c>
      <c r="C13" s="105">
        <f>'A-9 Money amt-% by Region'!K13</f>
        <v>0.27149012666860839</v>
      </c>
      <c r="D13" s="55">
        <f>'A-9 Money amt-% by Region'!L13</f>
        <v>0.27149012666860839</v>
      </c>
      <c r="E13" s="55">
        <f>'A-9 Money amt-% by Region'!M13</f>
        <v>0</v>
      </c>
      <c r="F13" s="55">
        <f>'A-9 Money amt-% by Region'!N13</f>
        <v>0</v>
      </c>
      <c r="G13" s="55">
        <f>'A-9 Money amt-% by Region'!O13</f>
        <v>0</v>
      </c>
      <c r="H13" s="55">
        <f>'A-9 Money amt-% by Region'!P13</f>
        <v>0</v>
      </c>
      <c r="I13" s="100">
        <f>'A-9 Money amt-% by Region'!Q13</f>
        <v>0.72850987333139161</v>
      </c>
      <c r="J13" s="100">
        <f>'A-9 Money amt-% by Region'!R13</f>
        <v>0</v>
      </c>
    </row>
    <row r="14" spans="1:248" s="2" customFormat="1" ht="13.5" thickBot="1" x14ac:dyDescent="0.25">
      <c r="A14" s="55" t="str">
        <f>'A-9 Money amt-% by Region'!A14</f>
        <v>NY</v>
      </c>
      <c r="B14" s="52">
        <f>'A-9 Money amt-% by Region'!B14</f>
        <v>2848246</v>
      </c>
      <c r="C14" s="105">
        <f>'A-9 Money amt-% by Region'!K14</f>
        <v>0.89923096530285651</v>
      </c>
      <c r="D14" s="55">
        <f>'A-9 Money amt-% by Region'!L14</f>
        <v>0.39150515791121976</v>
      </c>
      <c r="E14" s="55">
        <f>'A-9 Money amt-% by Region'!M14</f>
        <v>0</v>
      </c>
      <c r="F14" s="55">
        <f>'A-9 Money amt-% by Region'!N14</f>
        <v>0.45607015686145086</v>
      </c>
      <c r="G14" s="55">
        <f>'A-9 Money amt-% by Region'!O14</f>
        <v>5.1655650530185948E-2</v>
      </c>
      <c r="H14" s="55">
        <f>'A-9 Money amt-% by Region'!P14</f>
        <v>0</v>
      </c>
      <c r="I14" s="100">
        <f>'A-9 Money amt-% by Region'!Q14</f>
        <v>8.0483216688446158E-2</v>
      </c>
      <c r="J14" s="100">
        <f>'A-9 Money amt-% by Region'!R14</f>
        <v>2.0285818008697283E-2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4.25" thickTop="1" thickBot="1" x14ac:dyDescent="0.25">
      <c r="A15" s="55" t="str">
        <f>'A-9 Money amt-% by Region'!A15</f>
        <v>PR</v>
      </c>
      <c r="B15" s="52">
        <f>'A-9 Money amt-% by Region'!B15</f>
        <v>422017</v>
      </c>
      <c r="C15" s="105">
        <f>'A-9 Money amt-% by Region'!K15</f>
        <v>1</v>
      </c>
      <c r="D15" s="55">
        <f>'A-9 Money amt-% by Region'!L15</f>
        <v>0.50483985242300666</v>
      </c>
      <c r="E15" s="55">
        <f>'A-9 Money amt-% by Region'!M15</f>
        <v>0</v>
      </c>
      <c r="F15" s="55">
        <f>'A-9 Money amt-% by Region'!N15</f>
        <v>0.27130660613198049</v>
      </c>
      <c r="G15" s="55">
        <f>'A-9 Money amt-% by Region'!O15</f>
        <v>0.22385354144501288</v>
      </c>
      <c r="H15" s="55">
        <f>'A-9 Money amt-% by Region'!P15</f>
        <v>0</v>
      </c>
      <c r="I15" s="100">
        <f>'A-9 Money amt-% by Region'!Q15</f>
        <v>0</v>
      </c>
      <c r="J15" s="100">
        <f>'A-9 Money amt-% by Region'!R15</f>
        <v>0</v>
      </c>
    </row>
    <row r="16" spans="1:248" ht="14.25" thickTop="1" thickBot="1" x14ac:dyDescent="0.25">
      <c r="A16" s="101" t="str">
        <f>'A-9 Money amt-% by Region'!A16</f>
        <v>Region 2</v>
      </c>
      <c r="B16" s="92">
        <f>'A-9 Money amt-% by Region'!B16</f>
        <v>5903670</v>
      </c>
      <c r="C16" s="106">
        <f>'A-9 Money amt-% by Region'!K16</f>
        <v>0.62642254733072822</v>
      </c>
      <c r="D16" s="96">
        <f>'A-9 Money amt-% by Region'!L16</f>
        <v>0.3460725277666265</v>
      </c>
      <c r="E16" s="96">
        <f>'A-9 Money amt-% by Region'!M16</f>
        <v>0</v>
      </c>
      <c r="F16" s="96">
        <f>'A-9 Money amt-% by Region'!N16</f>
        <v>0.23942666172059074</v>
      </c>
      <c r="G16" s="96">
        <f>'A-9 Money amt-% by Region'!O16</f>
        <v>4.0923357843510901E-2</v>
      </c>
      <c r="H16" s="96">
        <f>'A-9 Money amt-% by Region'!P16</f>
        <v>0</v>
      </c>
      <c r="I16" s="97">
        <f>'A-9 Money amt-% by Region'!Q16</f>
        <v>0.363790489644577</v>
      </c>
      <c r="J16" s="97">
        <f>'A-9 Money amt-% by Region'!R16</f>
        <v>9.7869630246948079E-3</v>
      </c>
    </row>
    <row r="17" spans="1:248" ht="13.5" thickTop="1" x14ac:dyDescent="0.2">
      <c r="A17" s="55" t="str">
        <f>'A-9 Money amt-% by Region'!A17</f>
        <v>DC</v>
      </c>
      <c r="B17" s="52">
        <f>'A-9 Money amt-% by Region'!B17</f>
        <v>500843</v>
      </c>
      <c r="C17" s="105">
        <f>'A-9 Money amt-% by Region'!K17</f>
        <v>0.39257212339994768</v>
      </c>
      <c r="D17" s="55">
        <f>'A-9 Money amt-% by Region'!L17</f>
        <v>0.16136593703016713</v>
      </c>
      <c r="E17" s="55">
        <f>'A-9 Money amt-% by Region'!M17</f>
        <v>0</v>
      </c>
      <c r="F17" s="55">
        <f>'A-9 Money amt-% by Region'!N17</f>
        <v>0.13137450258863556</v>
      </c>
      <c r="G17" s="55">
        <f>'A-9 Money amt-% by Region'!O17</f>
        <v>0</v>
      </c>
      <c r="H17" s="55">
        <f>'A-9 Money amt-% by Region'!P17</f>
        <v>9.9831683781144986E-2</v>
      </c>
      <c r="I17" s="100">
        <f>'A-9 Money amt-% by Region'!Q17</f>
        <v>0.60742787660005226</v>
      </c>
      <c r="J17" s="100">
        <f>'A-9 Money amt-% by Region'!R17</f>
        <v>0</v>
      </c>
    </row>
    <row r="18" spans="1:248" x14ac:dyDescent="0.2">
      <c r="A18" s="55" t="str">
        <f>'A-9 Money amt-% by Region'!A18</f>
        <v>DE</v>
      </c>
      <c r="B18" s="52">
        <f>'A-9 Money amt-% by Region'!B18</f>
        <v>497413</v>
      </c>
      <c r="C18" s="105">
        <f>'A-9 Money amt-% by Region'!K18</f>
        <v>0.63342936352688817</v>
      </c>
      <c r="D18" s="55">
        <f>'A-9 Money amt-% by Region'!L18</f>
        <v>0.16679901811975159</v>
      </c>
      <c r="E18" s="55">
        <f>'A-9 Money amt-% by Region'!M18</f>
        <v>5.0119317347958339E-2</v>
      </c>
      <c r="F18" s="55">
        <f>'A-9 Money amt-% by Region'!N18</f>
        <v>0.41651102805917817</v>
      </c>
      <c r="G18" s="55">
        <f>'A-9 Money amt-% by Region'!O18</f>
        <v>0</v>
      </c>
      <c r="H18" s="55">
        <f>'A-9 Money amt-% by Region'!P18</f>
        <v>0</v>
      </c>
      <c r="I18" s="100">
        <f>'A-9 Money amt-% by Region'!Q18</f>
        <v>0.36657063647311189</v>
      </c>
      <c r="J18" s="100">
        <f>'A-9 Money amt-% by Region'!R18</f>
        <v>0</v>
      </c>
    </row>
    <row r="19" spans="1:248" s="2" customFormat="1" ht="13.5" thickBot="1" x14ac:dyDescent="0.25">
      <c r="A19" s="55" t="str">
        <f>'A-9 Money amt-% by Region'!A19</f>
        <v>MD</v>
      </c>
      <c r="B19" s="52">
        <f>'A-9 Money amt-% by Region'!B19</f>
        <v>2829359</v>
      </c>
      <c r="C19" s="105">
        <f>'A-9 Money amt-% by Region'!K19</f>
        <v>0.23102830004958722</v>
      </c>
      <c r="D19" s="55">
        <f>'A-9 Money amt-% by Region'!L19</f>
        <v>0.11586475947378894</v>
      </c>
      <c r="E19" s="55">
        <f>'A-9 Money amt-% by Region'!M19</f>
        <v>3.0556037604277154E-2</v>
      </c>
      <c r="F19" s="55">
        <f>'A-9 Money amt-% by Region'!N19</f>
        <v>4.417961806896898E-2</v>
      </c>
      <c r="G19" s="55">
        <f>'A-9 Money amt-% by Region'!O19</f>
        <v>4.0427884902552134E-2</v>
      </c>
      <c r="H19" s="55">
        <f>'A-9 Money amt-% by Region'!P19</f>
        <v>0</v>
      </c>
      <c r="I19" s="100">
        <f>'A-9 Money amt-% by Region'!Q19</f>
        <v>0.54239246415884301</v>
      </c>
      <c r="J19" s="100">
        <f>'A-9 Money amt-% by Region'!R19</f>
        <v>0.22657923579156974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3.5" thickTop="1" x14ac:dyDescent="0.2">
      <c r="A20" s="55" t="str">
        <f>'A-9 Money amt-% by Region'!A20</f>
        <v>PA</v>
      </c>
      <c r="B20" s="52">
        <f>'A-9 Money amt-% by Region'!B20</f>
        <v>4908095</v>
      </c>
      <c r="C20" s="105">
        <f>'A-9 Money amt-% by Region'!K20</f>
        <v>0.34331670434251987</v>
      </c>
      <c r="D20" s="55">
        <f>'A-9 Money amt-% by Region'!L20</f>
        <v>0.15574515163215055</v>
      </c>
      <c r="E20" s="55">
        <f>'A-9 Money amt-% by Region'!M20</f>
        <v>0</v>
      </c>
      <c r="F20" s="55">
        <f>'A-9 Money amt-% by Region'!N20</f>
        <v>1.1906859993541283E-2</v>
      </c>
      <c r="G20" s="55">
        <f>'A-9 Money amt-% by Region'!O20</f>
        <v>0.17566469271682802</v>
      </c>
      <c r="H20" s="55">
        <f>'A-9 Money amt-% by Region'!P20</f>
        <v>0</v>
      </c>
      <c r="I20" s="100">
        <f>'A-9 Money amt-% by Region'!Q20</f>
        <v>0.62758605935704181</v>
      </c>
      <c r="J20" s="100">
        <f>'A-9 Money amt-% by Region'!R20</f>
        <v>2.9097236300438357E-2</v>
      </c>
    </row>
    <row r="21" spans="1:248" x14ac:dyDescent="0.2">
      <c r="A21" s="55" t="str">
        <f>'A-9 Money amt-% by Region'!A21</f>
        <v>VA</v>
      </c>
      <c r="B21" s="52">
        <f>'A-9 Money amt-% by Region'!B21</f>
        <v>2073529</v>
      </c>
      <c r="C21" s="105">
        <f>'A-9 Money amt-% by Region'!K21</f>
        <v>0.55782050793598736</v>
      </c>
      <c r="D21" s="55">
        <f>'A-9 Money amt-% by Region'!L21</f>
        <v>0.19892849340423982</v>
      </c>
      <c r="E21" s="55">
        <f>'A-9 Money amt-% by Region'!M21</f>
        <v>6.2497317375353807E-2</v>
      </c>
      <c r="F21" s="55">
        <f>'A-9 Money amt-% by Region'!N21</f>
        <v>0</v>
      </c>
      <c r="G21" s="55">
        <f>'A-9 Money amt-% by Region'!O21</f>
        <v>0.19731144343773344</v>
      </c>
      <c r="H21" s="55">
        <f>'A-9 Money amt-% by Region'!P21</f>
        <v>9.9083253718660308E-2</v>
      </c>
      <c r="I21" s="100">
        <f>'A-9 Money amt-% by Region'!Q21</f>
        <v>0.17986389387368104</v>
      </c>
      <c r="J21" s="100">
        <f>'A-9 Money amt-% by Region'!R21</f>
        <v>0.26231559819033157</v>
      </c>
    </row>
    <row r="22" spans="1:248" ht="13.5" thickBot="1" x14ac:dyDescent="0.25">
      <c r="A22" s="55" t="str">
        <f>'A-9 Money amt-% by Region'!A22</f>
        <v>WV</v>
      </c>
      <c r="B22" s="52">
        <f>'A-9 Money amt-% by Region'!B22</f>
        <v>795061</v>
      </c>
      <c r="C22" s="105">
        <f>'A-9 Money amt-% by Region'!K22</f>
        <v>0.54905095332307841</v>
      </c>
      <c r="D22" s="55">
        <f>'A-9 Money amt-% by Region'!L22</f>
        <v>0.14908164279218827</v>
      </c>
      <c r="E22" s="55">
        <f>'A-9 Money amt-% by Region'!M22</f>
        <v>0</v>
      </c>
      <c r="F22" s="55">
        <f>'A-9 Money amt-% by Region'!N22</f>
        <v>0.18614923886343313</v>
      </c>
      <c r="G22" s="55">
        <f>'A-9 Money amt-% by Region'!O22</f>
        <v>0</v>
      </c>
      <c r="H22" s="55">
        <f>'A-9 Money amt-% by Region'!P22</f>
        <v>0.21382007166745695</v>
      </c>
      <c r="I22" s="100">
        <f>'A-9 Money amt-% by Region'!Q22</f>
        <v>0.41698058387972747</v>
      </c>
      <c r="J22" s="100">
        <f>'A-9 Money amt-% by Region'!R22</f>
        <v>3.3968462797194177E-2</v>
      </c>
    </row>
    <row r="23" spans="1:248" ht="14.25" thickTop="1" thickBot="1" x14ac:dyDescent="0.25">
      <c r="A23" s="101" t="str">
        <f>'A-9 Money amt-% by Region'!A23</f>
        <v>Region 3</v>
      </c>
      <c r="B23" s="92">
        <f>'A-9 Money amt-% by Region'!B23</f>
        <v>11604300</v>
      </c>
      <c r="C23" s="106">
        <f>'A-9 Money amt-% by Region'!K23</f>
        <v>0.38292460553415542</v>
      </c>
      <c r="D23" s="96">
        <f>'A-9 Money amt-% by Region'!L23</f>
        <v>0.15399765604129503</v>
      </c>
      <c r="E23" s="96">
        <f>'A-9 Money amt-% by Region'!M23</f>
        <v>2.0765922976827556E-2</v>
      </c>
      <c r="F23" s="96">
        <f>'A-9 Money amt-% by Region'!N23</f>
        <v>5.2085520022750187E-2</v>
      </c>
      <c r="G23" s="96">
        <f>'A-9 Money amt-% by Region'!O23</f>
        <v>0.11941220064975915</v>
      </c>
      <c r="H23" s="96">
        <f>'A-9 Money amt-% by Region'!P23</f>
        <v>3.6663305843523522E-2</v>
      </c>
      <c r="I23" s="97">
        <f>'A-9 Money amt-% by Region'!Q23</f>
        <v>0.5003245348706945</v>
      </c>
      <c r="J23" s="97">
        <f>'A-9 Money amt-% by Region'!R23</f>
        <v>0.11675085959515008</v>
      </c>
    </row>
    <row r="24" spans="1:248" s="2" customFormat="1" ht="14.25" thickTop="1" thickBot="1" x14ac:dyDescent="0.25">
      <c r="A24" s="55" t="str">
        <f>'A-9 Money amt-% by Region'!A24</f>
        <v>AL</v>
      </c>
      <c r="B24" s="52">
        <f>'A-9 Money amt-% by Region'!B24</f>
        <v>1453257</v>
      </c>
      <c r="C24" s="105">
        <f>'A-9 Money amt-% by Region'!K24</f>
        <v>0.65122411245911771</v>
      </c>
      <c r="D24" s="55">
        <f>'A-9 Money amt-% by Region'!L24</f>
        <v>0.17094223526877902</v>
      </c>
      <c r="E24" s="55">
        <f>'A-9 Money amt-% by Region'!M24</f>
        <v>4.8266067185638882E-2</v>
      </c>
      <c r="F24" s="55">
        <f>'A-9 Money amt-% by Region'!N24</f>
        <v>3.6193873485556922E-2</v>
      </c>
      <c r="G24" s="55">
        <f>'A-9 Money amt-% by Region'!O24</f>
        <v>0.11786559431676571</v>
      </c>
      <c r="H24" s="55">
        <f>'A-9 Money amt-% by Region'!P24</f>
        <v>0.27795634220237714</v>
      </c>
      <c r="I24" s="100">
        <f>'A-9 Money amt-% by Region'!Q24</f>
        <v>0.30416918686784239</v>
      </c>
      <c r="J24" s="100">
        <f>'A-9 Money amt-% by Region'!R24</f>
        <v>4.4606700673039935E-2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3.5" thickTop="1" x14ac:dyDescent="0.2">
      <c r="A25" s="55" t="str">
        <f>'A-9 Money amt-% by Region'!A25</f>
        <v>FL</v>
      </c>
      <c r="B25" s="52">
        <f>'A-9 Money amt-% by Region'!B25</f>
        <v>3039506</v>
      </c>
      <c r="C25" s="105">
        <f>'A-9 Money amt-% by Region'!K25</f>
        <v>0.53848322720863195</v>
      </c>
      <c r="D25" s="55">
        <f>'A-9 Money amt-% by Region'!L25</f>
        <v>0.38282964402768083</v>
      </c>
      <c r="E25" s="55">
        <f>'A-9 Money amt-% by Region'!M25</f>
        <v>0</v>
      </c>
      <c r="F25" s="55">
        <f>'A-9 Money amt-% by Region'!N25</f>
        <v>0.15565358318095113</v>
      </c>
      <c r="G25" s="55">
        <f>'A-9 Money amt-% by Region'!O25</f>
        <v>0</v>
      </c>
      <c r="H25" s="55">
        <f>'A-9 Money amt-% by Region'!P25</f>
        <v>0</v>
      </c>
      <c r="I25" s="100">
        <f>'A-9 Money amt-% by Region'!Q25</f>
        <v>0.46151677279136805</v>
      </c>
      <c r="J25" s="100">
        <f>'A-9 Money amt-% by Region'!R25</f>
        <v>0</v>
      </c>
    </row>
    <row r="26" spans="1:248" x14ac:dyDescent="0.2">
      <c r="A26" s="55" t="str">
        <f>'A-9 Money amt-% by Region'!A26</f>
        <v>GA</v>
      </c>
      <c r="B26" s="52">
        <f>'A-9 Money amt-% by Region'!B26</f>
        <v>2875013</v>
      </c>
      <c r="C26" s="105">
        <f>'A-9 Money amt-% by Region'!K26</f>
        <v>0.46846849040334776</v>
      </c>
      <c r="D26" s="55">
        <f>'A-9 Money amt-% by Region'!L26</f>
        <v>0.15481043042240156</v>
      </c>
      <c r="E26" s="55">
        <f>'A-9 Money amt-% by Region'!M26</f>
        <v>0</v>
      </c>
      <c r="F26" s="55">
        <f>'A-9 Money amt-% by Region'!N26</f>
        <v>7.8837904385127999E-2</v>
      </c>
      <c r="G26" s="55">
        <f>'A-9 Money amt-% by Region'!O26</f>
        <v>0.22355029351171629</v>
      </c>
      <c r="H26" s="55">
        <f>'A-9 Money amt-% by Region'!P26</f>
        <v>1.126986208410188E-2</v>
      </c>
      <c r="I26" s="100">
        <f>'A-9 Money amt-% by Region'!Q26</f>
        <v>0.41047988304748534</v>
      </c>
      <c r="J26" s="100">
        <f>'A-9 Money amt-% by Region'!R26</f>
        <v>0.1210516265491669</v>
      </c>
    </row>
    <row r="27" spans="1:248" x14ac:dyDescent="0.2">
      <c r="A27" s="55" t="str">
        <f>'A-9 Money amt-% by Region'!A27</f>
        <v>KY</v>
      </c>
      <c r="B27" s="52">
        <f>'A-9 Money amt-% by Region'!B27</f>
        <v>1473522</v>
      </c>
      <c r="C27" s="105">
        <f>'A-9 Money amt-% by Region'!K27</f>
        <v>0.4203975237560077</v>
      </c>
      <c r="D27" s="55">
        <f>'A-9 Money amt-% by Region'!L27</f>
        <v>0.14924853514233244</v>
      </c>
      <c r="E27" s="55">
        <f>'A-9 Money amt-% by Region'!M27</f>
        <v>0</v>
      </c>
      <c r="F27" s="55">
        <f>'A-9 Money amt-% by Region'!N27</f>
        <v>4.3499859520251476E-2</v>
      </c>
      <c r="G27" s="55">
        <f>'A-9 Money amt-% by Region'!O27</f>
        <v>0.22764912909342377</v>
      </c>
      <c r="H27" s="55">
        <f>'A-9 Money amt-% by Region'!P27</f>
        <v>0</v>
      </c>
      <c r="I27" s="100">
        <f>'A-9 Money amt-% by Region'!Q27</f>
        <v>0.5465191561442585</v>
      </c>
      <c r="J27" s="100">
        <f>'A-9 Money amt-% by Region'!R27</f>
        <v>3.3083320099733832E-2</v>
      </c>
    </row>
    <row r="28" spans="1:248" x14ac:dyDescent="0.2">
      <c r="A28" s="55" t="str">
        <f>'A-9 Money amt-% by Region'!A28</f>
        <v>MS</v>
      </c>
      <c r="B28" s="52">
        <f>'A-9 Money amt-% by Region'!B28</f>
        <v>1023608</v>
      </c>
      <c r="C28" s="105">
        <f>'A-9 Money amt-% by Region'!K28</f>
        <v>0.81259720518010803</v>
      </c>
      <c r="D28" s="55">
        <f>'A-9 Money amt-% by Region'!L28</f>
        <v>0.1375604723683285</v>
      </c>
      <c r="E28" s="55">
        <f>'A-9 Money amt-% by Region'!M28</f>
        <v>7.6171737618307006E-3</v>
      </c>
      <c r="F28" s="55">
        <f>'A-9 Money amt-% by Region'!N28</f>
        <v>7.5421450398980863E-2</v>
      </c>
      <c r="G28" s="55">
        <f>'A-9 Money amt-% by Region'!O28</f>
        <v>0.46794769091292759</v>
      </c>
      <c r="H28" s="55">
        <f>'A-9 Money amt-% by Region'!P28</f>
        <v>0.12405041773804035</v>
      </c>
      <c r="I28" s="100">
        <f>'A-9 Money amt-% by Region'!Q28</f>
        <v>8.4167962735734778E-2</v>
      </c>
      <c r="J28" s="100">
        <f>'A-9 Money amt-% by Region'!R28</f>
        <v>0.10323483208415722</v>
      </c>
    </row>
    <row r="29" spans="1:248" s="2" customFormat="1" ht="13.5" thickBot="1" x14ac:dyDescent="0.25">
      <c r="A29" s="55" t="str">
        <f>'A-9 Money amt-% by Region'!A29</f>
        <v>NC</v>
      </c>
      <c r="B29" s="52">
        <f>'A-9 Money amt-% by Region'!B29</f>
        <v>3694155</v>
      </c>
      <c r="C29" s="105">
        <f>'A-9 Money amt-% by Region'!K29</f>
        <v>0.62040953885259276</v>
      </c>
      <c r="D29" s="55">
        <f>'A-9 Money amt-% by Region'!L29</f>
        <v>0.11767697890315917</v>
      </c>
      <c r="E29" s="55">
        <f>'A-9 Money amt-% by Region'!M29</f>
        <v>3.2359497638837567E-2</v>
      </c>
      <c r="F29" s="55">
        <f>'A-9 Money amt-% by Region'!N29</f>
        <v>7.0694651415546997E-2</v>
      </c>
      <c r="G29" s="55">
        <f>'A-9 Money amt-% by Region'!O29</f>
        <v>0.38945496331366714</v>
      </c>
      <c r="H29" s="55">
        <f>'A-9 Money amt-% by Region'!P29</f>
        <v>1.0223447581381939E-2</v>
      </c>
      <c r="I29" s="100">
        <f>'A-9 Money amt-% by Region'!Q29</f>
        <v>0.28940908001965265</v>
      </c>
      <c r="J29" s="100">
        <f>'A-9 Money amt-% by Region'!R29</f>
        <v>9.018138112775452E-2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3.5" thickTop="1" x14ac:dyDescent="0.2">
      <c r="A30" s="55" t="str">
        <f>'A-9 Money amt-% by Region'!A30</f>
        <v>SC</v>
      </c>
      <c r="B30" s="52">
        <f>'A-9 Money amt-% by Region'!B30</f>
        <v>1774709</v>
      </c>
      <c r="C30" s="105">
        <f>'A-9 Money amt-% by Region'!K30</f>
        <v>0.7341372585590088</v>
      </c>
      <c r="D30" s="55">
        <f>'A-9 Money amt-% by Region'!L30</f>
        <v>0.15065399454220382</v>
      </c>
      <c r="E30" s="55">
        <f>'A-9 Money amt-% by Region'!M30</f>
        <v>4.072611340788828E-2</v>
      </c>
      <c r="F30" s="55">
        <f>'A-9 Money amt-% by Region'!N30</f>
        <v>0.14847673618604515</v>
      </c>
      <c r="G30" s="55">
        <f>'A-9 Money amt-% by Region'!O30</f>
        <v>0.39428041442287159</v>
      </c>
      <c r="H30" s="55">
        <f>'A-9 Money amt-% by Region'!P30</f>
        <v>0</v>
      </c>
      <c r="I30" s="100">
        <f>'A-9 Money amt-% by Region'!Q30</f>
        <v>0.26586274144099115</v>
      </c>
      <c r="J30" s="100">
        <f>'A-9 Money amt-% by Region'!R30</f>
        <v>0</v>
      </c>
    </row>
    <row r="31" spans="1:248" ht="13.5" thickBot="1" x14ac:dyDescent="0.25">
      <c r="A31" s="55" t="str">
        <f>'A-9 Money amt-% by Region'!A31</f>
        <v>TN</v>
      </c>
      <c r="B31" s="52">
        <f>'A-9 Money amt-% by Region'!B31</f>
        <v>848725</v>
      </c>
      <c r="C31" s="105">
        <f>'A-9 Money amt-% by Region'!K31</f>
        <v>0.86951486052608329</v>
      </c>
      <c r="D31" s="55">
        <f>'A-9 Money amt-% by Region'!L31</f>
        <v>0.39793690535803705</v>
      </c>
      <c r="E31" s="55">
        <f>'A-9 Money amt-% by Region'!M31</f>
        <v>0</v>
      </c>
      <c r="F31" s="55">
        <f>'A-9 Money amt-% by Region'!N31</f>
        <v>0</v>
      </c>
      <c r="G31" s="55">
        <f>'A-9 Money amt-% by Region'!O31</f>
        <v>0.47157795516804618</v>
      </c>
      <c r="H31" s="55">
        <f>'A-9 Money amt-% by Region'!P31</f>
        <v>0</v>
      </c>
      <c r="I31" s="100">
        <f>'A-9 Money amt-% by Region'!Q31</f>
        <v>1.9700138442958554E-2</v>
      </c>
      <c r="J31" s="100">
        <f>'A-9 Money amt-% by Region'!R31</f>
        <v>0.1107850010309582</v>
      </c>
    </row>
    <row r="32" spans="1:248" ht="14.25" thickTop="1" thickBot="1" x14ac:dyDescent="0.25">
      <c r="A32" s="101" t="str">
        <f>'A-9 Money amt-% by Region'!A32</f>
        <v>Region 4</v>
      </c>
      <c r="B32" s="92">
        <f>'A-9 Money amt-% by Region'!B32</f>
        <v>16182495</v>
      </c>
      <c r="C32" s="106">
        <f>'A-9 Money amt-% by Region'!K32</f>
        <v>0.60027616260656957</v>
      </c>
      <c r="D32" s="96">
        <f>'A-9 Money amt-% by Region'!L32</f>
        <v>0.20130826550541187</v>
      </c>
      <c r="E32" s="96">
        <f>'A-9 Money amt-% by Region'!M32</f>
        <v>1.6669740976283324E-2</v>
      </c>
      <c r="F32" s="96">
        <f>'A-9 Money amt-% by Region'!N32</f>
        <v>8.7645879081068773E-2</v>
      </c>
      <c r="G32" s="96">
        <f>'A-9 Money amt-% by Region'!O32</f>
        <v>0.257507881201261</v>
      </c>
      <c r="H32" s="96">
        <f>'A-9 Money amt-% by Region'!P32</f>
        <v>3.7144395842544677E-2</v>
      </c>
      <c r="I32" s="97">
        <f>'A-9 Money amt-% by Region'!Q32</f>
        <v>0.33827218855930435</v>
      </c>
      <c r="J32" s="97">
        <f>'A-9 Money amt-% by Region'!R32</f>
        <v>6.1451648834126009E-2</v>
      </c>
    </row>
    <row r="33" spans="1:248" ht="13.5" thickTop="1" x14ac:dyDescent="0.2">
      <c r="A33" s="55" t="str">
        <f>'A-9 Money amt-% by Region'!A33</f>
        <v>IL</v>
      </c>
      <c r="B33" s="52">
        <f>'A-9 Money amt-% by Region'!B33</f>
        <v>3411960</v>
      </c>
      <c r="C33" s="105">
        <f>'A-9 Money amt-% by Region'!K33</f>
        <v>0.61002737429512655</v>
      </c>
      <c r="D33" s="55">
        <f>'A-9 Money amt-% by Region'!L33</f>
        <v>0.18652768496699845</v>
      </c>
      <c r="E33" s="55">
        <f>'A-9 Money amt-% by Region'!M33</f>
        <v>6.0258033505668294E-2</v>
      </c>
      <c r="F33" s="55">
        <f>'A-9 Money amt-% by Region'!N33</f>
        <v>0.36324165582245982</v>
      </c>
      <c r="G33" s="55">
        <f>'A-9 Money amt-% by Region'!O33</f>
        <v>0</v>
      </c>
      <c r="H33" s="55">
        <f>'A-9 Money amt-% by Region'!P33</f>
        <v>0</v>
      </c>
      <c r="I33" s="100">
        <f>'A-9 Money amt-% by Region'!Q33</f>
        <v>0.25598189896716256</v>
      </c>
      <c r="J33" s="100">
        <f>'A-9 Money amt-% by Region'!R33</f>
        <v>0.13399072673771087</v>
      </c>
    </row>
    <row r="34" spans="1:248" s="2" customFormat="1" ht="13.5" thickBot="1" x14ac:dyDescent="0.25">
      <c r="A34" s="55" t="str">
        <f>'A-9 Money amt-% by Region'!A34</f>
        <v>IN</v>
      </c>
      <c r="B34" s="52">
        <f>'A-9 Money amt-% by Region'!B34</f>
        <v>953830</v>
      </c>
      <c r="C34" s="105">
        <f>'A-9 Money amt-% by Region'!K34</f>
        <v>0.64104714676619523</v>
      </c>
      <c r="D34" s="55">
        <f>'A-9 Money amt-% by Region'!L34</f>
        <v>0.30307811664552381</v>
      </c>
      <c r="E34" s="55">
        <f>'A-9 Money amt-% by Region'!M34</f>
        <v>0</v>
      </c>
      <c r="F34" s="55">
        <f>'A-9 Money amt-% by Region'!N34</f>
        <v>0</v>
      </c>
      <c r="G34" s="55">
        <f>'A-9 Money amt-% by Region'!O34</f>
        <v>0.33796903012067142</v>
      </c>
      <c r="H34" s="55">
        <f>'A-9 Money amt-% by Region'!P34</f>
        <v>0</v>
      </c>
      <c r="I34" s="100">
        <f>'A-9 Money amt-% by Region'!Q34</f>
        <v>0.31694746443286542</v>
      </c>
      <c r="J34" s="100">
        <f>'A-9 Money amt-% by Region'!R34</f>
        <v>4.2005388800939368E-2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3.5" thickTop="1" x14ac:dyDescent="0.2">
      <c r="A35" s="55" t="str">
        <f>'A-9 Money amt-% by Region'!A35</f>
        <v>MI</v>
      </c>
      <c r="B35" s="52">
        <f>'A-9 Money amt-% by Region'!B35</f>
        <v>1968991</v>
      </c>
      <c r="C35" s="105">
        <f>'A-9 Money amt-% by Region'!K35</f>
        <v>0.52382006824815353</v>
      </c>
      <c r="D35" s="55">
        <f>'A-9 Money amt-% by Region'!L35</f>
        <v>0.27411450839541673</v>
      </c>
      <c r="E35" s="55">
        <f>'A-9 Money amt-% by Region'!M35</f>
        <v>3.7563401762628679E-2</v>
      </c>
      <c r="F35" s="55">
        <f>'A-9 Money amt-% by Region'!N35</f>
        <v>5.8488840223241245E-2</v>
      </c>
      <c r="G35" s="55">
        <f>'A-9 Money amt-% by Region'!O35</f>
        <v>9.3303118196070983E-2</v>
      </c>
      <c r="H35" s="55">
        <f>'A-9 Money amt-% by Region'!P35</f>
        <v>6.0350199670795857E-2</v>
      </c>
      <c r="I35" s="100">
        <f>'A-9 Money amt-% by Region'!Q35</f>
        <v>0.41825686354076785</v>
      </c>
      <c r="J35" s="100">
        <f>'A-9 Money amt-% by Region'!R35</f>
        <v>5.792306821107867E-2</v>
      </c>
    </row>
    <row r="36" spans="1:248" x14ac:dyDescent="0.2">
      <c r="A36" s="55" t="str">
        <f>'A-9 Money amt-% by Region'!A36</f>
        <v>MN</v>
      </c>
      <c r="B36" s="52">
        <f>'A-9 Money amt-% by Region'!B36</f>
        <v>2057269</v>
      </c>
      <c r="C36" s="105">
        <f>'A-9 Money amt-% by Region'!K36</f>
        <v>0.62421783442029211</v>
      </c>
      <c r="D36" s="55">
        <f>'A-9 Money amt-% by Region'!L36</f>
        <v>0.13119431634851836</v>
      </c>
      <c r="E36" s="55">
        <f>'A-9 Money amt-% by Region'!M36</f>
        <v>9.3726197206101883E-3</v>
      </c>
      <c r="F36" s="55">
        <f>'A-9 Money amt-% by Region'!N36</f>
        <v>0.48365089835116359</v>
      </c>
      <c r="G36" s="55">
        <f>'A-9 Money amt-% by Region'!O36</f>
        <v>0</v>
      </c>
      <c r="H36" s="55">
        <f>'A-9 Money amt-% by Region'!P36</f>
        <v>0</v>
      </c>
      <c r="I36" s="100">
        <f>'A-9 Money amt-% by Region'!Q36</f>
        <v>0.36322425506824824</v>
      </c>
      <c r="J36" s="100">
        <f>'A-9 Money amt-% by Region'!R36</f>
        <v>1.2557910511459609E-2</v>
      </c>
    </row>
    <row r="37" spans="1:248" x14ac:dyDescent="0.2">
      <c r="A37" s="55" t="str">
        <f>'A-9 Money amt-% by Region'!A37</f>
        <v>OH</v>
      </c>
      <c r="B37" s="52">
        <f>'A-9 Money amt-% by Region'!B37</f>
        <v>7524207</v>
      </c>
      <c r="C37" s="105">
        <f>'A-9 Money amt-% by Region'!K37</f>
        <v>0.69512680871220045</v>
      </c>
      <c r="D37" s="55">
        <f>'A-9 Money amt-% by Region'!L37</f>
        <v>8.5214295672620385E-2</v>
      </c>
      <c r="E37" s="55">
        <f>'A-9 Money amt-% by Region'!M37</f>
        <v>2.6206748432093908E-2</v>
      </c>
      <c r="F37" s="55">
        <f>'A-9 Money amt-% by Region'!N37</f>
        <v>5.2949367288805317E-2</v>
      </c>
      <c r="G37" s="55">
        <f>'A-9 Money amt-% by Region'!O37</f>
        <v>0.27585059794341116</v>
      </c>
      <c r="H37" s="55">
        <f>'A-9 Money amt-% by Region'!P37</f>
        <v>0.25490579937526969</v>
      </c>
      <c r="I37" s="100">
        <f>'A-9 Money amt-% by Region'!Q37</f>
        <v>0.26399233832880992</v>
      </c>
      <c r="J37" s="100">
        <f>'A-9 Money amt-% by Region'!R37</f>
        <v>4.0880852958989564E-2</v>
      </c>
    </row>
    <row r="38" spans="1:248" ht="13.5" thickBot="1" x14ac:dyDescent="0.25">
      <c r="A38" s="55" t="str">
        <f>'A-9 Money amt-% by Region'!A38</f>
        <v>WI</v>
      </c>
      <c r="B38" s="52">
        <f>'A-9 Money amt-% by Region'!B38</f>
        <v>2024997</v>
      </c>
      <c r="C38" s="105">
        <f>'A-9 Money amt-% by Region'!K38</f>
        <v>0.39944948066589731</v>
      </c>
      <c r="D38" s="55">
        <f>'A-9 Money amt-% by Region'!L38</f>
        <v>0.14709848952862647</v>
      </c>
      <c r="E38" s="55">
        <f>'A-9 Money amt-% by Region'!M38</f>
        <v>0</v>
      </c>
      <c r="F38" s="55">
        <f>'A-9 Money amt-% by Region'!N38</f>
        <v>3.012843969645387E-2</v>
      </c>
      <c r="G38" s="55">
        <f>'A-9 Money amt-% by Region'!O38</f>
        <v>0</v>
      </c>
      <c r="H38" s="55">
        <f>'A-9 Money amt-% by Region'!P38</f>
        <v>0.22222255144081696</v>
      </c>
      <c r="I38" s="100">
        <f>'A-9 Money amt-% by Region'!Q38</f>
        <v>0.60055051933410275</v>
      </c>
      <c r="J38" s="100">
        <f>'A-9 Money amt-% by Region'!R38</f>
        <v>0</v>
      </c>
    </row>
    <row r="39" spans="1:248" s="2" customFormat="1" ht="14.25" thickTop="1" thickBot="1" x14ac:dyDescent="0.25">
      <c r="A39" s="101" t="str">
        <f>'A-9 Money amt-% by Region'!A39</f>
        <v>Region 5</v>
      </c>
      <c r="B39" s="92">
        <f>'A-9 Money amt-% by Region'!B39</f>
        <v>17941254</v>
      </c>
      <c r="C39" s="106">
        <f>'A-9 Money amt-% by Region'!K39</f>
        <v>0.61576420466484671</v>
      </c>
      <c r="D39" s="96">
        <f>'A-9 Money amt-% by Region'!L39</f>
        <v>0.1490522903248569</v>
      </c>
      <c r="E39" s="96">
        <f>'A-9 Money amt-% by Region'!M39</f>
        <v>2.7647287084838105E-2</v>
      </c>
      <c r="F39" s="96">
        <f>'A-9 Money amt-% by Region'!N39</f>
        <v>0.15656330376906766</v>
      </c>
      <c r="G39" s="96">
        <f>'A-9 Money amt-% by Region'!O39</f>
        <v>0.14389378802618813</v>
      </c>
      <c r="H39" s="96">
        <f>'A-9 Money amt-% by Region'!P39</f>
        <v>0.13860753545989596</v>
      </c>
      <c r="I39" s="97">
        <f>'A-9 Money amt-% by Region'!Q39</f>
        <v>0.33157960976417811</v>
      </c>
      <c r="J39" s="97">
        <f>'A-9 Money amt-% by Region'!R39</f>
        <v>5.2656185570975136E-2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3.5" thickTop="1" x14ac:dyDescent="0.2">
      <c r="A40" s="55" t="str">
        <f>'A-9 Money amt-% by Region'!A40</f>
        <v>AR</v>
      </c>
      <c r="B40" s="52">
        <f>'A-9 Money amt-% by Region'!B40</f>
        <v>1007406</v>
      </c>
      <c r="C40" s="105">
        <f>'A-9 Money amt-% by Region'!K40</f>
        <v>0.6620548219883543</v>
      </c>
      <c r="D40" s="55">
        <f>'A-9 Money amt-% by Region'!L40</f>
        <v>0.15563139389680031</v>
      </c>
      <c r="E40" s="55">
        <f>'A-9 Money amt-% by Region'!M40</f>
        <v>7.4313633232281726E-2</v>
      </c>
      <c r="F40" s="55">
        <f>'A-9 Money amt-% by Region'!N40</f>
        <v>9.5118552003859422E-2</v>
      </c>
      <c r="G40" s="55">
        <f>'A-9 Money amt-% by Region'!O40</f>
        <v>0.33699124285541282</v>
      </c>
      <c r="H40" s="55">
        <f>'A-9 Money amt-% by Region'!P40</f>
        <v>0</v>
      </c>
      <c r="I40" s="100">
        <f>'A-9 Money amt-% by Region'!Q40</f>
        <v>0.20679448008052365</v>
      </c>
      <c r="J40" s="100">
        <f>'A-9 Money amt-% by Region'!R40</f>
        <v>0.13115069793112211</v>
      </c>
    </row>
    <row r="41" spans="1:248" x14ac:dyDescent="0.2">
      <c r="A41" s="55" t="str">
        <f>'A-9 Money amt-% by Region'!A41</f>
        <v>LA</v>
      </c>
      <c r="B41" s="52">
        <f>'A-9 Money amt-% by Region'!B41</f>
        <v>1132072</v>
      </c>
      <c r="C41" s="105">
        <f>'A-9 Money amt-% by Region'!K41</f>
        <v>0.76185966970298713</v>
      </c>
      <c r="D41" s="55">
        <f>'A-9 Money amt-% by Region'!L41</f>
        <v>0.19829127475990926</v>
      </c>
      <c r="E41" s="55">
        <f>'A-9 Money amt-% by Region'!M41</f>
        <v>0</v>
      </c>
      <c r="F41" s="55">
        <f>'A-9 Money amt-% by Region'!N41</f>
        <v>0.56356839494307787</v>
      </c>
      <c r="G41" s="55">
        <f>'A-9 Money amt-% by Region'!O41</f>
        <v>0</v>
      </c>
      <c r="H41" s="55">
        <f>'A-9 Money amt-% by Region'!P41</f>
        <v>0</v>
      </c>
      <c r="I41" s="100">
        <f>'A-9 Money amt-% by Region'!Q41</f>
        <v>0.19365641054632568</v>
      </c>
      <c r="J41" s="100">
        <f>'A-9 Money amt-% by Region'!R41</f>
        <v>4.4483919750687238E-2</v>
      </c>
    </row>
    <row r="42" spans="1:248" x14ac:dyDescent="0.2">
      <c r="A42" s="55" t="str">
        <f>'A-9 Money amt-% by Region'!A42</f>
        <v>NM</v>
      </c>
      <c r="B42" s="52">
        <f>'A-9 Money amt-% by Region'!B42</f>
        <v>694666</v>
      </c>
      <c r="C42" s="105">
        <f>'A-9 Money amt-% by Region'!K42</f>
        <v>0.73312642334589573</v>
      </c>
      <c r="D42" s="55">
        <f>'A-9 Money amt-% by Region'!L42</f>
        <v>0.15543441020576795</v>
      </c>
      <c r="E42" s="55">
        <f>'A-9 Money amt-% by Region'!M42</f>
        <v>4.5968854096788962E-2</v>
      </c>
      <c r="F42" s="55">
        <f>'A-9 Money amt-% by Region'!N42</f>
        <v>0.53172315904333878</v>
      </c>
      <c r="G42" s="55">
        <f>'A-9 Money amt-% by Region'!O42</f>
        <v>0</v>
      </c>
      <c r="H42" s="55">
        <f>'A-9 Money amt-% by Region'!P42</f>
        <v>0</v>
      </c>
      <c r="I42" s="100">
        <f>'A-9 Money amt-% by Region'!Q42</f>
        <v>0.26687357665410427</v>
      </c>
      <c r="J42" s="100">
        <f>'A-9 Money amt-% by Region'!R42</f>
        <v>0</v>
      </c>
    </row>
    <row r="43" spans="1:248" x14ac:dyDescent="0.2">
      <c r="A43" s="55" t="str">
        <f>'A-9 Money amt-% by Region'!A43</f>
        <v>OK</v>
      </c>
      <c r="B43" s="52">
        <f>'A-9 Money amt-% by Region'!B43</f>
        <v>1862368</v>
      </c>
      <c r="C43" s="105">
        <f>'A-9 Money amt-% by Region'!K43</f>
        <v>0.54246636540146742</v>
      </c>
      <c r="D43" s="55">
        <f>'A-9 Money amt-% by Region'!L43</f>
        <v>0.10704543892506745</v>
      </c>
      <c r="E43" s="55">
        <f>'A-9 Money amt-% by Region'!M43</f>
        <v>3.3091741267032078E-2</v>
      </c>
      <c r="F43" s="55">
        <f>'A-9 Money amt-% by Region'!N43</f>
        <v>2.2972366363683223E-2</v>
      </c>
      <c r="G43" s="55">
        <f>'A-9 Money amt-% by Region'!O43</f>
        <v>0.26351988436227425</v>
      </c>
      <c r="H43" s="55">
        <f>'A-9 Money amt-% by Region'!P43</f>
        <v>0.11583693448341037</v>
      </c>
      <c r="I43" s="100">
        <f>'A-9 Money amt-% by Region'!Q43</f>
        <v>0.42191446588429354</v>
      </c>
      <c r="J43" s="100">
        <f>'A-9 Money amt-% by Region'!R43</f>
        <v>3.5619168714239077E-2</v>
      </c>
    </row>
    <row r="44" spans="1:248" s="2" customFormat="1" ht="13.5" thickBot="1" x14ac:dyDescent="0.25">
      <c r="A44" s="55" t="str">
        <f>'A-9 Money amt-% by Region'!A44</f>
        <v>TX</v>
      </c>
      <c r="B44" s="52">
        <f>'A-9 Money amt-% by Region'!B44</f>
        <v>3989150</v>
      </c>
      <c r="C44" s="105">
        <f>'A-9 Money amt-% by Region'!K44</f>
        <v>0.90412894977626812</v>
      </c>
      <c r="D44" s="55">
        <f>'A-9 Money amt-% by Region'!L44</f>
        <v>0.26507175714124565</v>
      </c>
      <c r="E44" s="55">
        <f>'A-9 Money amt-% by Region'!M44</f>
        <v>6.4865196846445983E-2</v>
      </c>
      <c r="F44" s="55">
        <f>'A-9 Money amt-% by Region'!N44</f>
        <v>4.8199240439692669E-2</v>
      </c>
      <c r="G44" s="55">
        <f>'A-9 Money amt-% by Region'!O44</f>
        <v>0.51981374478272313</v>
      </c>
      <c r="H44" s="55">
        <f>'A-9 Money amt-% by Region'!P44</f>
        <v>6.1790105661607107E-3</v>
      </c>
      <c r="I44" s="100">
        <f>'A-9 Money amt-% by Region'!Q44</f>
        <v>5.9082761991903036E-2</v>
      </c>
      <c r="J44" s="100">
        <f>'A-9 Money amt-% by Region'!R44</f>
        <v>3.6788288231828836E-2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4.25" thickTop="1" thickBot="1" x14ac:dyDescent="0.25">
      <c r="A45" s="101" t="str">
        <f>'A-9 Money amt-% by Region'!A45</f>
        <v>Region 6</v>
      </c>
      <c r="B45" s="92">
        <f>'A-9 Money amt-% by Region'!B45</f>
        <v>8685662</v>
      </c>
      <c r="C45" s="106">
        <f>'A-9 Money amt-% by Region'!K45</f>
        <v>0.76628517204560809</v>
      </c>
      <c r="D45" s="96">
        <f>'A-9 Money amt-% by Region'!L45</f>
        <v>0.20102186799348168</v>
      </c>
      <c r="E45" s="96">
        <f>'A-9 Money amt-% by Region'!M45</f>
        <v>4.9182549355478028E-2</v>
      </c>
      <c r="F45" s="96">
        <f>'A-9 Money amt-% by Region'!N45</f>
        <v>0.15407576302186293</v>
      </c>
      <c r="G45" s="96">
        <f>'A-9 Money amt-% by Region'!O45</f>
        <v>0.33432949612821683</v>
      </c>
      <c r="H45" s="96">
        <f>'A-9 Money amt-% by Region'!P45</f>
        <v>2.7675495546568587E-2</v>
      </c>
      <c r="I45" s="97">
        <f>'A-9 Money amt-% by Region'!Q45</f>
        <v>0.1881718399817999</v>
      </c>
      <c r="J45" s="97">
        <f>'A-9 Money amt-% by Region'!R45</f>
        <v>4.5542987972592069E-2</v>
      </c>
    </row>
    <row r="46" spans="1:248" ht="13.5" thickTop="1" x14ac:dyDescent="0.2">
      <c r="A46" s="55" t="str">
        <f>'A-9 Money amt-% by Region'!A46</f>
        <v>IA</v>
      </c>
      <c r="B46" s="52">
        <f>'A-9 Money amt-% by Region'!B46</f>
        <v>907477</v>
      </c>
      <c r="C46" s="105">
        <f>'A-9 Money amt-% by Region'!K46</f>
        <v>0.47949534809146677</v>
      </c>
      <c r="D46" s="55">
        <f>'A-9 Money amt-% by Region'!L46</f>
        <v>0.19189026278351959</v>
      </c>
      <c r="E46" s="55">
        <f>'A-9 Money amt-% by Region'!M46</f>
        <v>0</v>
      </c>
      <c r="F46" s="55">
        <f>'A-9 Money amt-% by Region'!N46</f>
        <v>0.28760508530794721</v>
      </c>
      <c r="G46" s="55">
        <f>'A-9 Money amt-% by Region'!O46</f>
        <v>0</v>
      </c>
      <c r="H46" s="55">
        <f>'A-9 Money amt-% by Region'!P46</f>
        <v>0</v>
      </c>
      <c r="I46" s="100">
        <f>'A-9 Money amt-% by Region'!Q46</f>
        <v>0.52050465190853323</v>
      </c>
      <c r="J46" s="100">
        <f>'A-9 Money amt-% by Region'!R46</f>
        <v>0</v>
      </c>
    </row>
    <row r="47" spans="1:248" x14ac:dyDescent="0.2">
      <c r="A47" s="55" t="str">
        <f>'A-9 Money amt-% by Region'!A47</f>
        <v>KS</v>
      </c>
      <c r="B47" s="52">
        <f>'A-9 Money amt-% by Region'!B47</f>
        <v>712595</v>
      </c>
      <c r="C47" s="105">
        <f>'A-9 Money amt-% by Region'!K47</f>
        <v>0.65461868242129118</v>
      </c>
      <c r="D47" s="55">
        <f>'A-9 Money amt-% by Region'!L47</f>
        <v>0.20645247300359951</v>
      </c>
      <c r="E47" s="55">
        <f>'A-9 Money amt-% by Region'!M47</f>
        <v>0</v>
      </c>
      <c r="F47" s="55">
        <f>'A-9 Money amt-% by Region'!N47</f>
        <v>0.21100484847634352</v>
      </c>
      <c r="G47" s="55">
        <f>'A-9 Money amt-% by Region'!O47</f>
        <v>0</v>
      </c>
      <c r="H47" s="55">
        <f>'A-9 Money amt-% by Region'!P47</f>
        <v>0.23716136094134818</v>
      </c>
      <c r="I47" s="100">
        <f>'A-9 Money amt-% by Region'!Q47</f>
        <v>0.34538131757870882</v>
      </c>
      <c r="J47" s="100">
        <f>'A-9 Money amt-% by Region'!R47</f>
        <v>0</v>
      </c>
    </row>
    <row r="48" spans="1:248" x14ac:dyDescent="0.2">
      <c r="A48" s="55" t="str">
        <f>'A-9 Money amt-% by Region'!A48</f>
        <v>MO</v>
      </c>
      <c r="B48" s="52">
        <f>'A-9 Money amt-% by Region'!B48</f>
        <v>1053952</v>
      </c>
      <c r="C48" s="105">
        <f>'A-9 Money amt-% by Region'!K48</f>
        <v>0.828285348858392</v>
      </c>
      <c r="D48" s="55">
        <f>'A-9 Money amt-% by Region'!L48</f>
        <v>0.31158724495992229</v>
      </c>
      <c r="E48" s="55">
        <f>'A-9 Money amt-% by Region'!M48</f>
        <v>9.2644636567889238E-2</v>
      </c>
      <c r="F48" s="55">
        <f>'A-9 Money amt-% by Region'!N48</f>
        <v>6.4216396951663826E-2</v>
      </c>
      <c r="G48" s="55">
        <f>'A-9 Money amt-% by Region'!O48</f>
        <v>0.35983707037891671</v>
      </c>
      <c r="H48" s="55">
        <f>'A-9 Money amt-% by Region'!P48</f>
        <v>0</v>
      </c>
      <c r="I48" s="100">
        <f>'A-9 Money amt-% by Region'!Q48</f>
        <v>0.1191856934661161</v>
      </c>
      <c r="J48" s="100">
        <f>'A-9 Money amt-% by Region'!R48</f>
        <v>5.2528957675491865E-2</v>
      </c>
    </row>
    <row r="49" spans="1:248" s="2" customFormat="1" ht="13.5" thickBot="1" x14ac:dyDescent="0.25">
      <c r="A49" s="55" t="str">
        <f>'A-9 Money amt-% by Region'!A49</f>
        <v>NE</v>
      </c>
      <c r="B49" s="52">
        <f>'A-9 Money amt-% by Region'!B49</f>
        <v>270798</v>
      </c>
      <c r="C49" s="105">
        <f>'A-9 Money amt-% by Region'!K49</f>
        <v>0.92017666304773305</v>
      </c>
      <c r="D49" s="55">
        <f>'A-9 Money amt-% by Region'!L49</f>
        <v>0.38804570196234833</v>
      </c>
      <c r="E49" s="55">
        <f>'A-9 Money amt-% by Region'!M49</f>
        <v>6.3438430121345063E-2</v>
      </c>
      <c r="F49" s="55">
        <f>'A-9 Money amt-% by Region'!N49</f>
        <v>0.43328606562825428</v>
      </c>
      <c r="G49" s="55">
        <f>'A-9 Money amt-% by Region'!O49</f>
        <v>3.5406465335785349E-2</v>
      </c>
      <c r="H49" s="55">
        <f>'A-9 Money amt-% by Region'!P49</f>
        <v>0</v>
      </c>
      <c r="I49" s="100">
        <f>'A-9 Money amt-% by Region'!Q49</f>
        <v>5.5391841889526512E-2</v>
      </c>
      <c r="J49" s="100">
        <f>'A-9 Money amt-% by Region'!R49</f>
        <v>2.4431495062740494E-2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248" ht="14.25" thickTop="1" thickBot="1" x14ac:dyDescent="0.25">
      <c r="A50" s="101" t="str">
        <f>'A-9 Money amt-% by Region'!A50</f>
        <v>Region 7</v>
      </c>
      <c r="B50" s="92">
        <f>'A-9 Money amt-% by Region'!B50</f>
        <v>2944822</v>
      </c>
      <c r="C50" s="106">
        <f>'A-9 Money amt-% by Region'!K50</f>
        <v>0.68722795469471498</v>
      </c>
      <c r="D50" s="96">
        <f>'A-9 Money amt-% by Region'!L50</f>
        <v>0.25629155174744006</v>
      </c>
      <c r="E50" s="96">
        <f>'A-9 Money amt-% by Region'!M50</f>
        <v>3.8991151247851311E-2</v>
      </c>
      <c r="F50" s="96">
        <f>'A-9 Money amt-% by Region'!N50</f>
        <v>0.20251478697184414</v>
      </c>
      <c r="G50" s="96">
        <f>'A-9 Money amt-% by Region'!O50</f>
        <v>0.13204159708124974</v>
      </c>
      <c r="H50" s="96">
        <f>'A-9 Money amt-% by Region'!P50</f>
        <v>5.7388867646329729E-2</v>
      </c>
      <c r="I50" s="97">
        <f>'A-9 Money amt-% by Region'!Q50</f>
        <v>0.29172527235941598</v>
      </c>
      <c r="J50" s="97">
        <f>'A-9 Money amt-% by Region'!R50</f>
        <v>2.1046772945869055E-2</v>
      </c>
    </row>
    <row r="51" spans="1:248" ht="13.5" thickTop="1" x14ac:dyDescent="0.2">
      <c r="A51" s="55" t="str">
        <f>'A-9 Money amt-% by Region'!A51</f>
        <v>CO</v>
      </c>
      <c r="B51" s="52">
        <f>'A-9 Money amt-% by Region'!B51</f>
        <v>2169096</v>
      </c>
      <c r="C51" s="105">
        <f>'A-9 Money amt-% by Region'!K51</f>
        <v>0.81336787306785874</v>
      </c>
      <c r="D51" s="55">
        <f>'A-9 Money amt-% by Region'!L51</f>
        <v>0.10729677248033281</v>
      </c>
      <c r="E51" s="55">
        <f>'A-9 Money amt-% by Region'!M51</f>
        <v>2.4038124638098082E-2</v>
      </c>
      <c r="F51" s="55">
        <f>'A-9 Money amt-% by Region'!N51</f>
        <v>6.08138136809067E-2</v>
      </c>
      <c r="G51" s="55">
        <f>'A-9 Money amt-% by Region'!O51</f>
        <v>0.61693166185360171</v>
      </c>
      <c r="H51" s="55">
        <f>'A-9 Money amt-% by Region'!P51</f>
        <v>4.2875004149193954E-3</v>
      </c>
      <c r="I51" s="100">
        <f>'A-9 Money amt-% by Region'!Q51</f>
        <v>0.12633189125792496</v>
      </c>
      <c r="J51" s="100">
        <f>'A-9 Money amt-% by Region'!R51</f>
        <v>6.0300235674216357E-2</v>
      </c>
    </row>
    <row r="52" spans="1:248" x14ac:dyDescent="0.2">
      <c r="A52" s="55" t="str">
        <f>'A-9 Money amt-% by Region'!A52</f>
        <v>MT</v>
      </c>
      <c r="B52" s="52">
        <f>'A-9 Money amt-% by Region'!B52</f>
        <v>806505</v>
      </c>
      <c r="C52" s="105">
        <f>'A-9 Money amt-% by Region'!K52</f>
        <v>0.62186719239186361</v>
      </c>
      <c r="D52" s="55">
        <f>'A-9 Money amt-% by Region'!L52</f>
        <v>0.10367697658415014</v>
      </c>
      <c r="E52" s="55">
        <f>'A-9 Money amt-% by Region'!M52</f>
        <v>1.6152410710410972E-2</v>
      </c>
      <c r="F52" s="55">
        <f>'A-9 Money amt-% by Region'!N52</f>
        <v>9.196967160773957E-2</v>
      </c>
      <c r="G52" s="55">
        <f>'A-9 Money amt-% by Region'!O52</f>
        <v>0.410068133489563</v>
      </c>
      <c r="H52" s="55">
        <f>'A-9 Money amt-% by Region'!P52</f>
        <v>0</v>
      </c>
      <c r="I52" s="100">
        <f>'A-9 Money amt-% by Region'!Q52</f>
        <v>0.32386036044413857</v>
      </c>
      <c r="J52" s="100">
        <f>'A-9 Money amt-% by Region'!R52</f>
        <v>5.427244716399774E-2</v>
      </c>
    </row>
    <row r="53" spans="1:248" x14ac:dyDescent="0.2">
      <c r="A53" s="55" t="str">
        <f>'A-9 Money amt-% by Region'!A53</f>
        <v>ND</v>
      </c>
      <c r="B53" s="52">
        <f>'A-9 Money amt-% by Region'!B53</f>
        <v>397820</v>
      </c>
      <c r="C53" s="105">
        <f>'A-9 Money amt-% by Region'!K53</f>
        <v>0.78242421195515555</v>
      </c>
      <c r="D53" s="55">
        <f>'A-9 Money amt-% by Region'!L53</f>
        <v>0.16067568246945854</v>
      </c>
      <c r="E53" s="55">
        <f>'A-9 Money amt-% by Region'!M53</f>
        <v>5.380574129003067E-2</v>
      </c>
      <c r="F53" s="55">
        <f>'A-9 Money amt-% by Region'!N53</f>
        <v>0.56794278819566635</v>
      </c>
      <c r="G53" s="55">
        <f>'A-9 Money amt-% by Region'!O53</f>
        <v>0</v>
      </c>
      <c r="H53" s="55">
        <f>'A-9 Money amt-% by Region'!P53</f>
        <v>0</v>
      </c>
      <c r="I53" s="100">
        <f>'A-9 Money amt-% by Region'!Q53</f>
        <v>0.2175757880448444</v>
      </c>
      <c r="J53" s="100">
        <f>'A-9 Money amt-% by Region'!R53</f>
        <v>0</v>
      </c>
    </row>
    <row r="54" spans="1:248" s="2" customFormat="1" ht="13.5" thickBot="1" x14ac:dyDescent="0.25">
      <c r="A54" s="55" t="str">
        <f>'A-9 Money amt-% by Region'!A54</f>
        <v>SD</v>
      </c>
      <c r="B54" s="52">
        <f>'A-9 Money amt-% by Region'!B54</f>
        <v>447053</v>
      </c>
      <c r="C54" s="105">
        <f>'A-9 Money amt-% by Region'!K54</f>
        <v>0.96521888903552822</v>
      </c>
      <c r="D54" s="55">
        <f>'A-9 Money amt-% by Region'!L54</f>
        <v>0.49430604424978691</v>
      </c>
      <c r="E54" s="55">
        <f>'A-9 Money amt-% by Region'!M54</f>
        <v>0.13750271220638269</v>
      </c>
      <c r="F54" s="55">
        <f>'A-9 Money amt-% by Region'!N54</f>
        <v>0.19709072526076327</v>
      </c>
      <c r="G54" s="55">
        <f>'A-9 Money amt-% by Region'!O54</f>
        <v>0.13631940731859535</v>
      </c>
      <c r="H54" s="55">
        <f>'A-9 Money amt-% by Region'!P54</f>
        <v>0</v>
      </c>
      <c r="I54" s="100">
        <f>'A-9 Money amt-% by Region'!Q54</f>
        <v>3.4781110964471777E-2</v>
      </c>
      <c r="J54" s="100">
        <f>'A-9 Money amt-% by Region'!R54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</row>
    <row r="55" spans="1:248" ht="13.5" thickTop="1" x14ac:dyDescent="0.2">
      <c r="A55" s="55" t="str">
        <f>'A-9 Money amt-% by Region'!A55</f>
        <v>UT</v>
      </c>
      <c r="B55" s="52">
        <f>'A-9 Money amt-% by Region'!B55</f>
        <v>522521</v>
      </c>
      <c r="C55" s="105">
        <f>'A-9 Money amt-% by Region'!K55</f>
        <v>0.21053125137554279</v>
      </c>
      <c r="D55" s="55">
        <f>'A-9 Money amt-% by Region'!L55</f>
        <v>0.1218745275309509</v>
      </c>
      <c r="E55" s="55">
        <f>'A-9 Money amt-% by Region'!M55</f>
        <v>0</v>
      </c>
      <c r="F55" s="55">
        <f>'A-9 Money amt-% by Region'!N55</f>
        <v>8.8656723844591889E-2</v>
      </c>
      <c r="G55" s="55">
        <f>'A-9 Money amt-% by Region'!O55</f>
        <v>0</v>
      </c>
      <c r="H55" s="55">
        <f>'A-9 Money amt-% by Region'!P55</f>
        <v>0</v>
      </c>
      <c r="I55" s="100">
        <f>'A-9 Money amt-% by Region'!Q55</f>
        <v>0.50614425066169588</v>
      </c>
      <c r="J55" s="100">
        <f>'A-9 Money amt-% by Region'!R55</f>
        <v>0.28332449796276132</v>
      </c>
    </row>
    <row r="56" spans="1:248" ht="13.5" thickBot="1" x14ac:dyDescent="0.25">
      <c r="A56" s="55" t="str">
        <f>'A-9 Money amt-% by Region'!A56</f>
        <v>WY</v>
      </c>
      <c r="B56" s="52">
        <f>'A-9 Money amt-% by Region'!B56</f>
        <v>297101</v>
      </c>
      <c r="C56" s="105">
        <f>'A-9 Money amt-% by Region'!K56</f>
        <v>0.45889108417676144</v>
      </c>
      <c r="D56" s="55">
        <f>'A-9 Money amt-% by Region'!L56</f>
        <v>0.27936627611485654</v>
      </c>
      <c r="E56" s="55">
        <f>'A-9 Money amt-% by Region'!M56</f>
        <v>8.2463539335108263E-2</v>
      </c>
      <c r="F56" s="55">
        <f>'A-9 Money amt-% by Region'!N56</f>
        <v>9.7061268726796615E-2</v>
      </c>
      <c r="G56" s="55">
        <f>'A-9 Money amt-% by Region'!O56</f>
        <v>0</v>
      </c>
      <c r="H56" s="55">
        <f>'A-9 Money amt-% by Region'!P56</f>
        <v>0</v>
      </c>
      <c r="I56" s="100">
        <f>'A-9 Money amt-% by Region'!Q56</f>
        <v>0.48255643703656331</v>
      </c>
      <c r="J56" s="100">
        <f>'A-9 Money amt-% by Region'!R56</f>
        <v>5.8552478786675237E-2</v>
      </c>
    </row>
    <row r="57" spans="1:248" ht="14.25" thickTop="1" thickBot="1" x14ac:dyDescent="0.25">
      <c r="A57" s="101" t="str">
        <f>'A-9 Money amt-% by Region'!A57</f>
        <v>Region 8</v>
      </c>
      <c r="B57" s="92">
        <f>'A-9 Money amt-% by Region'!B57</f>
        <v>4640096</v>
      </c>
      <c r="C57" s="106">
        <f>'A-9 Money amt-% by Region'!K57</f>
        <v>0.70147772804700592</v>
      </c>
      <c r="D57" s="96">
        <f>'A-9 Money amt-% by Region'!L57</f>
        <v>0.16118976848754854</v>
      </c>
      <c r="E57" s="96">
        <f>'A-9 Money amt-% by Region'!M57</f>
        <v>3.7185437542671528E-2</v>
      </c>
      <c r="F57" s="96">
        <f>'A-9 Money amt-% by Region'!N57</f>
        <v>0.12829389736764066</v>
      </c>
      <c r="G57" s="96">
        <f>'A-9 Money amt-% by Region'!O57</f>
        <v>0.37280435577194954</v>
      </c>
      <c r="H57" s="96">
        <f>'A-9 Money amt-% by Region'!P57</f>
        <v>2.0042688771956443E-3</v>
      </c>
      <c r="I57" s="97">
        <f>'A-9 Money amt-% by Region'!Q57</f>
        <v>0.22524641731550382</v>
      </c>
      <c r="J57" s="97">
        <f>'A-9 Money amt-% by Region'!R57</f>
        <v>7.3275854637490256E-2</v>
      </c>
    </row>
    <row r="58" spans="1:248" ht="13.5" thickTop="1" x14ac:dyDescent="0.2">
      <c r="A58" s="55" t="str">
        <f>'A-9 Money amt-% by Region'!A58</f>
        <v>AZ</v>
      </c>
      <c r="B58" s="52">
        <f>'A-9 Money amt-% by Region'!B58</f>
        <v>1485627</v>
      </c>
      <c r="C58" s="105">
        <f>'A-9 Money amt-% by Region'!K58</f>
        <v>0.45881974412150561</v>
      </c>
      <c r="D58" s="55">
        <f>'A-9 Money amt-% by Region'!L58</f>
        <v>0.2587372200424467</v>
      </c>
      <c r="E58" s="55">
        <f>'A-9 Money amt-% by Region'!M58</f>
        <v>6.8471426542463215E-2</v>
      </c>
      <c r="F58" s="55">
        <f>'A-9 Money amt-% by Region'!N58</f>
        <v>5.5114103338186504E-2</v>
      </c>
      <c r="G58" s="55">
        <f>'A-9 Money amt-% by Region'!O58</f>
        <v>7.6496994198409163E-2</v>
      </c>
      <c r="H58" s="55">
        <f>'A-9 Money amt-% by Region'!P58</f>
        <v>0</v>
      </c>
      <c r="I58" s="100">
        <f>'A-9 Money amt-% by Region'!Q58</f>
        <v>0.54118025587849439</v>
      </c>
      <c r="J58" s="100">
        <f>'A-9 Money amt-% by Region'!R58</f>
        <v>0</v>
      </c>
    </row>
    <row r="59" spans="1:248" s="2" customFormat="1" ht="13.5" thickBot="1" x14ac:dyDescent="0.25">
      <c r="A59" s="55" t="str">
        <f>'A-9 Money amt-% by Region'!A59</f>
        <v>CA</v>
      </c>
      <c r="B59" s="52">
        <f>'A-9 Money amt-% by Region'!B59</f>
        <v>8434440</v>
      </c>
      <c r="C59" s="105">
        <f>'A-9 Money amt-% by Region'!K59</f>
        <v>0.48946035540000282</v>
      </c>
      <c r="D59" s="55">
        <f>'A-9 Money amt-% by Region'!L59</f>
        <v>0.2004125940785636</v>
      </c>
      <c r="E59" s="55">
        <f>'A-9 Money amt-% by Region'!M59</f>
        <v>3.6940804605877807E-2</v>
      </c>
      <c r="F59" s="55">
        <f>'A-9 Money amt-% by Region'!N59</f>
        <v>7.7419484873921682E-2</v>
      </c>
      <c r="G59" s="55">
        <f>'A-9 Money amt-% by Region'!O59</f>
        <v>0.17468747184163974</v>
      </c>
      <c r="H59" s="55">
        <f>'A-9 Money amt-% by Region'!P59</f>
        <v>0</v>
      </c>
      <c r="I59" s="100">
        <f>'A-9 Money amt-% by Region'!Q59</f>
        <v>0.38083405655858599</v>
      </c>
      <c r="J59" s="100">
        <f>'A-9 Money amt-% by Region'!R59</f>
        <v>0.12970558804141116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</row>
    <row r="60" spans="1:248" ht="13.5" thickTop="1" x14ac:dyDescent="0.2">
      <c r="A60" s="55" t="str">
        <f>'A-9 Money amt-% by Region'!A60</f>
        <v>HI</v>
      </c>
      <c r="B60" s="52">
        <f>'A-9 Money amt-% by Region'!B60</f>
        <v>123182</v>
      </c>
      <c r="C60" s="105">
        <f>'A-9 Money amt-% by Region'!K60</f>
        <v>0.73626016788167103</v>
      </c>
      <c r="D60" s="55">
        <f>'A-9 Money amt-% by Region'!L60</f>
        <v>0.72086830868146323</v>
      </c>
      <c r="E60" s="55">
        <f>'A-9 Money amt-% by Region'!M60</f>
        <v>1.0391128573979965E-2</v>
      </c>
      <c r="F60" s="55">
        <f>'A-9 Money amt-% by Region'!N60</f>
        <v>5.0007306262278579E-3</v>
      </c>
      <c r="G60" s="55">
        <f>'A-9 Money amt-% by Region'!O60</f>
        <v>0</v>
      </c>
      <c r="H60" s="55">
        <f>'A-9 Money amt-% by Region'!P60</f>
        <v>0</v>
      </c>
      <c r="I60" s="100">
        <f>'A-9 Money amt-% by Region'!Q60</f>
        <v>0.26373983211832897</v>
      </c>
      <c r="J60" s="100">
        <f>'A-9 Money amt-% by Region'!R60</f>
        <v>0</v>
      </c>
    </row>
    <row r="61" spans="1:248" ht="13.5" thickBot="1" x14ac:dyDescent="0.25">
      <c r="A61" s="55" t="str">
        <f>'A-9 Money amt-% by Region'!A61</f>
        <v>NV</v>
      </c>
      <c r="B61" s="52">
        <f>'A-9 Money amt-% by Region'!B61</f>
        <v>1192942</v>
      </c>
      <c r="C61" s="105">
        <f>'A-9 Money amt-% by Region'!K61</f>
        <v>0.44365442745749584</v>
      </c>
      <c r="D61" s="55">
        <f>'A-9 Money amt-% by Region'!L61</f>
        <v>0.10357670364527362</v>
      </c>
      <c r="E61" s="55">
        <f>'A-9 Money amt-% by Region'!M61</f>
        <v>3.1810431689051101E-2</v>
      </c>
      <c r="F61" s="55">
        <f>'A-9 Money amt-% by Region'!N61</f>
        <v>0.30483627871262808</v>
      </c>
      <c r="G61" s="55">
        <f>'A-9 Money amt-% by Region'!O61</f>
        <v>0</v>
      </c>
      <c r="H61" s="55">
        <f>'A-9 Money amt-% by Region'!P61</f>
        <v>3.4310134105430103E-3</v>
      </c>
      <c r="I61" s="100">
        <f>'A-9 Money amt-% by Region'!Q61</f>
        <v>0.55634557254250416</v>
      </c>
      <c r="J61" s="100">
        <f>'A-9 Money amt-% by Region'!R61</f>
        <v>0</v>
      </c>
    </row>
    <row r="62" spans="1:248" customFormat="1" ht="14.25" thickTop="1" thickBot="1" x14ac:dyDescent="0.25">
      <c r="A62" s="101" t="str">
        <f>'A-9 Money amt-% by Region'!A62</f>
        <v>Region 9</v>
      </c>
      <c r="B62" s="92">
        <f>'A-9 Money amt-% by Region'!B62</f>
        <v>11236191</v>
      </c>
      <c r="C62" s="106">
        <f>'A-9 Money amt-% by Region'!K62</f>
        <v>0.48325157520017237</v>
      </c>
      <c r="D62" s="96">
        <f>'A-9 Money amt-% by Region'!L62</f>
        <v>0.20354887167724364</v>
      </c>
      <c r="E62" s="96">
        <f>'A-9 Money amt-% by Region'!M62</f>
        <v>4.0273968286939944E-2</v>
      </c>
      <c r="F62" s="96">
        <f>'A-9 Money amt-% by Region'!N62</f>
        <v>9.7821138853905212E-2</v>
      </c>
      <c r="G62" s="96">
        <f>'A-9 Money amt-% by Region'!O62</f>
        <v>0.14124332703137568</v>
      </c>
      <c r="H62" s="96">
        <f>'A-9 Money amt-% by Region'!P62</f>
        <v>3.6426935070790447E-4</v>
      </c>
      <c r="I62" s="97">
        <f>'A-9 Money amt-% by Region'!Q62</f>
        <v>0.419385003334315</v>
      </c>
      <c r="J62" s="97">
        <f>'A-9 Money amt-% by Region'!R62</f>
        <v>9.7363421465512648E-2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</row>
    <row r="63" spans="1:248" customFormat="1" ht="13.5" thickTop="1" x14ac:dyDescent="0.2">
      <c r="A63" s="55" t="str">
        <f>'A-9 Money amt-% by Region'!A63</f>
        <v>AK</v>
      </c>
      <c r="B63" s="52">
        <f>'A-9 Money amt-% by Region'!B63</f>
        <v>684038</v>
      </c>
      <c r="C63" s="105">
        <f>'A-9 Money amt-% by Region'!K63</f>
        <v>0.46508819685456071</v>
      </c>
      <c r="D63" s="55">
        <f>'A-9 Money amt-% by Region'!L63</f>
        <v>0.12164967443329172</v>
      </c>
      <c r="E63" s="55">
        <f>'A-9 Money amt-% by Region'!M63</f>
        <v>0</v>
      </c>
      <c r="F63" s="55">
        <f>'A-9 Money amt-% by Region'!N63</f>
        <v>0.34343852242126899</v>
      </c>
      <c r="G63" s="55">
        <f>'A-9 Money amt-% by Region'!O63</f>
        <v>0</v>
      </c>
      <c r="H63" s="55">
        <f>'A-9 Money amt-% by Region'!P63</f>
        <v>0</v>
      </c>
      <c r="I63" s="100">
        <f>'A-9 Money amt-% by Region'!Q63</f>
        <v>0.53491180314543929</v>
      </c>
      <c r="J63" s="100">
        <f>'A-9 Money amt-% by Region'!R63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</row>
    <row r="64" spans="1:248" x14ac:dyDescent="0.2">
      <c r="A64" s="55" t="str">
        <f>'A-9 Money amt-% by Region'!A64</f>
        <v>ID</v>
      </c>
      <c r="B64" s="52">
        <f>'A-9 Money amt-% by Region'!B64</f>
        <v>759164</v>
      </c>
      <c r="C64" s="105">
        <f>'A-9 Money amt-% by Region'!K64</f>
        <v>0.88668851526152448</v>
      </c>
      <c r="D64" s="55">
        <f>'A-9 Money amt-% by Region'!L64</f>
        <v>0.10339663103097618</v>
      </c>
      <c r="E64" s="55">
        <f>'A-9 Money amt-% by Region'!M64</f>
        <v>0</v>
      </c>
      <c r="F64" s="55">
        <f>'A-9 Money amt-% by Region'!N64</f>
        <v>6.2097254348204074E-2</v>
      </c>
      <c r="G64" s="55">
        <f>'A-9 Money amt-% by Region'!O64</f>
        <v>0.72119462988234428</v>
      </c>
      <c r="H64" s="55">
        <f>'A-9 Money amt-% by Region'!P64</f>
        <v>0</v>
      </c>
      <c r="I64" s="100">
        <f>'A-9 Money amt-% by Region'!Q64</f>
        <v>0.11331148473847548</v>
      </c>
      <c r="J64" s="100">
        <f>'A-9 Money amt-% by Region'!R64</f>
        <v>0</v>
      </c>
    </row>
    <row r="65" spans="1:10" x14ac:dyDescent="0.2">
      <c r="A65" s="55" t="str">
        <f>'A-9 Money amt-% by Region'!A65</f>
        <v>OR</v>
      </c>
      <c r="B65" s="52">
        <f>'A-9 Money amt-% by Region'!B65</f>
        <v>954237</v>
      </c>
      <c r="C65" s="105">
        <f>'A-9 Money amt-% by Region'!K65</f>
        <v>0.28379218160687542</v>
      </c>
      <c r="D65" s="55">
        <f>'A-9 Money amt-% by Region'!L65</f>
        <v>0.22414871777137127</v>
      </c>
      <c r="E65" s="55">
        <f>'A-9 Money amt-% by Region'!M65</f>
        <v>0</v>
      </c>
      <c r="F65" s="55">
        <f>'A-9 Money amt-% by Region'!N65</f>
        <v>5.964346383550418E-2</v>
      </c>
      <c r="G65" s="55">
        <f>'A-9 Money amt-% by Region'!O65</f>
        <v>0</v>
      </c>
      <c r="H65" s="55">
        <f>'A-9 Money amt-% by Region'!P65</f>
        <v>0</v>
      </c>
      <c r="I65" s="100">
        <f>'A-9 Money amt-% by Region'!Q65</f>
        <v>0.71620781839312453</v>
      </c>
      <c r="J65" s="100">
        <f>'A-9 Money amt-% by Region'!R65</f>
        <v>0</v>
      </c>
    </row>
    <row r="66" spans="1:10" ht="13.5" thickBot="1" x14ac:dyDescent="0.25">
      <c r="A66" s="55" t="str">
        <f>'A-9 Money amt-% by Region'!A66</f>
        <v>WA</v>
      </c>
      <c r="B66" s="52">
        <f>'A-9 Money amt-% by Region'!B66</f>
        <v>1872149</v>
      </c>
      <c r="C66" s="105">
        <f>'A-9 Money amt-% by Region'!K66</f>
        <v>0.29335645827335322</v>
      </c>
      <c r="D66" s="55">
        <f>'A-9 Money amt-% by Region'!L66</f>
        <v>0.14750428518242939</v>
      </c>
      <c r="E66" s="55">
        <f>'A-9 Money amt-% by Region'!M66</f>
        <v>3.8142263249346074E-2</v>
      </c>
      <c r="F66" s="55">
        <f>'A-9 Money amt-% by Region'!N66</f>
        <v>2.7431577294328602E-2</v>
      </c>
      <c r="G66" s="55">
        <f>'A-9 Money amt-% by Region'!O66</f>
        <v>7.5225850079240486E-2</v>
      </c>
      <c r="H66" s="55">
        <f>'A-9 Money amt-% by Region'!P66</f>
        <v>5.0524824680086896E-3</v>
      </c>
      <c r="I66" s="100">
        <f>'A-9 Money amt-% by Region'!Q66</f>
        <v>0.5145781665882363</v>
      </c>
      <c r="J66" s="100">
        <f>'A-9 Money amt-% by Region'!R66</f>
        <v>0.19206537513841046</v>
      </c>
    </row>
    <row r="67" spans="1:10" ht="14.25" thickTop="1" thickBot="1" x14ac:dyDescent="0.25">
      <c r="A67" s="101" t="str">
        <f>'A-9 Money amt-% by Region'!A67</f>
        <v>Region 10</v>
      </c>
      <c r="B67" s="98">
        <f>'A-9 Money amt-% by Region'!B67</f>
        <v>4269588</v>
      </c>
      <c r="C67" s="106">
        <f>'A-9 Money amt-% by Region'!K67</f>
        <v>0.42423109677092963</v>
      </c>
      <c r="D67" s="96">
        <f>'A-9 Money amt-% by Region'!L67</f>
        <v>0.1526491549067498</v>
      </c>
      <c r="E67" s="96">
        <f>'A-9 Money amt-% by Region'!M67</f>
        <v>1.6724798739363143E-2</v>
      </c>
      <c r="F67" s="96">
        <f>'A-9 Money amt-% by Region'!N67</f>
        <v>9.1422638437245005E-2</v>
      </c>
      <c r="G67" s="96">
        <f>'A-9 Money amt-% by Region'!O67</f>
        <v>0.16121906844407469</v>
      </c>
      <c r="H67" s="96">
        <f>'A-9 Money amt-% by Region'!P67</f>
        <v>2.2154362434970306E-3</v>
      </c>
      <c r="I67" s="97">
        <f>'A-9 Money amt-% by Region'!Q67</f>
        <v>0.49155117542957305</v>
      </c>
      <c r="J67" s="97">
        <f>'A-9 Money amt-% by Region'!R67</f>
        <v>8.421772779949728E-2</v>
      </c>
    </row>
    <row r="68" spans="1:10" ht="16.5" thickTop="1" x14ac:dyDescent="0.25">
      <c r="A68" s="19"/>
      <c r="B68" s="23"/>
      <c r="C68" s="22" t="s">
        <v>68</v>
      </c>
      <c r="D68" s="23"/>
      <c r="E68" s="23"/>
      <c r="F68" s="23"/>
      <c r="G68" s="23"/>
      <c r="H68" s="23"/>
      <c r="I68" s="23"/>
      <c r="J68" s="23"/>
    </row>
    <row r="69" spans="1:10" x14ac:dyDescent="0.2">
      <c r="A69" s="19"/>
      <c r="B69" s="23"/>
      <c r="C69" s="19"/>
      <c r="D69" s="23"/>
      <c r="E69" s="23"/>
      <c r="F69" s="23"/>
      <c r="G69" s="23"/>
      <c r="H69" s="23"/>
      <c r="I69" s="23"/>
      <c r="J69" s="23"/>
    </row>
    <row r="70" spans="1:10" x14ac:dyDescent="0.2">
      <c r="A70" s="19"/>
      <c r="B70" s="23"/>
      <c r="C70" s="19"/>
      <c r="D70" s="23"/>
      <c r="E70" s="23"/>
      <c r="F70" s="23"/>
      <c r="G70" s="23"/>
      <c r="H70" s="23"/>
      <c r="I70" s="23"/>
      <c r="J70" s="23"/>
    </row>
    <row r="71" spans="1:10" x14ac:dyDescent="0.2">
      <c r="A71" s="19"/>
      <c r="B71" s="23"/>
      <c r="C71" s="19"/>
      <c r="D71" s="23"/>
      <c r="E71" s="23"/>
      <c r="F71" s="23"/>
      <c r="G71" s="23"/>
      <c r="H71" s="23"/>
      <c r="I71" s="23"/>
      <c r="J71" s="23"/>
    </row>
    <row r="72" spans="1:10" x14ac:dyDescent="0.2">
      <c r="A72" s="19"/>
      <c r="B72" s="23"/>
      <c r="C72" s="19"/>
      <c r="D72" s="23"/>
      <c r="E72" s="23"/>
      <c r="F72" s="23"/>
      <c r="G72" s="23"/>
      <c r="H72" s="23"/>
      <c r="I72" s="23"/>
      <c r="J72" s="23"/>
    </row>
    <row r="73" spans="1:10" x14ac:dyDescent="0.2">
      <c r="A73" s="19"/>
      <c r="B73" s="23"/>
      <c r="C73" s="19"/>
      <c r="D73" s="23"/>
      <c r="E73" s="23"/>
      <c r="F73" s="23"/>
      <c r="G73" s="23"/>
      <c r="H73" s="23"/>
      <c r="I73" s="23"/>
      <c r="J73" s="23"/>
    </row>
    <row r="74" spans="1:10" x14ac:dyDescent="0.2">
      <c r="A74" s="19"/>
      <c r="B74" s="23"/>
      <c r="C74" s="19"/>
      <c r="D74" s="23"/>
      <c r="E74" s="23"/>
      <c r="F74" s="23"/>
      <c r="G74" s="23"/>
      <c r="H74" s="23"/>
      <c r="I74" s="23"/>
      <c r="J74" s="23"/>
    </row>
    <row r="75" spans="1:10" x14ac:dyDescent="0.2">
      <c r="A75" s="19"/>
      <c r="B75" s="23"/>
      <c r="C75" s="19"/>
      <c r="D75" s="23"/>
      <c r="E75" s="23"/>
      <c r="F75" s="23"/>
      <c r="G75" s="23"/>
      <c r="H75" s="23"/>
      <c r="I75" s="23"/>
      <c r="J75" s="23"/>
    </row>
    <row r="76" spans="1:10" x14ac:dyDescent="0.2">
      <c r="A76" s="19"/>
      <c r="B76" s="23"/>
      <c r="C76" s="19"/>
      <c r="D76" s="23"/>
      <c r="E76" s="23"/>
      <c r="F76" s="23"/>
      <c r="G76" s="23"/>
      <c r="H76" s="23"/>
      <c r="I76" s="23"/>
      <c r="J76" s="23"/>
    </row>
    <row r="77" spans="1:10" x14ac:dyDescent="0.2">
      <c r="A77" s="19"/>
      <c r="B77" s="23"/>
      <c r="C77" s="19"/>
      <c r="D77" s="23"/>
      <c r="E77" s="23"/>
      <c r="F77" s="23"/>
      <c r="G77" s="23"/>
      <c r="H77" s="23"/>
      <c r="I77" s="23"/>
      <c r="J77" s="23"/>
    </row>
    <row r="78" spans="1:10" x14ac:dyDescent="0.2">
      <c r="A78" s="19"/>
      <c r="B78" s="23"/>
      <c r="C78" s="19"/>
      <c r="D78" s="23"/>
      <c r="E78" s="23"/>
      <c r="F78" s="23"/>
      <c r="G78" s="23"/>
      <c r="H78" s="23"/>
      <c r="I78" s="23"/>
      <c r="J78" s="23"/>
    </row>
    <row r="79" spans="1:10" x14ac:dyDescent="0.2">
      <c r="A79" s="19"/>
      <c r="B79" s="23"/>
      <c r="C79" s="19"/>
      <c r="D79" s="23"/>
      <c r="E79" s="23"/>
      <c r="F79" s="23"/>
      <c r="G79" s="23"/>
      <c r="H79" s="23"/>
      <c r="I79" s="23"/>
      <c r="J79" s="23"/>
    </row>
    <row r="80" spans="1:10" x14ac:dyDescent="0.2">
      <c r="A80" s="19"/>
      <c r="B80" s="23"/>
      <c r="C80" s="19"/>
      <c r="D80" s="23"/>
      <c r="E80" s="23"/>
      <c r="F80" s="23"/>
      <c r="G80" s="23"/>
      <c r="H80" s="23"/>
      <c r="I80" s="23"/>
      <c r="J80" s="23"/>
    </row>
    <row r="81" spans="1:10" x14ac:dyDescent="0.2">
      <c r="A81" s="19"/>
      <c r="B81" s="23"/>
      <c r="C81" s="19"/>
      <c r="D81" s="23"/>
      <c r="E81" s="23"/>
      <c r="F81" s="23"/>
      <c r="G81" s="23"/>
      <c r="H81" s="23"/>
      <c r="I81" s="23"/>
      <c r="J81" s="23"/>
    </row>
    <row r="82" spans="1:10" x14ac:dyDescent="0.2">
      <c r="A82" s="19"/>
      <c r="B82" s="23"/>
      <c r="C82" s="19"/>
      <c r="D82" s="23"/>
      <c r="E82" s="23"/>
      <c r="F82" s="23"/>
      <c r="G82" s="23"/>
      <c r="H82" s="23"/>
      <c r="I82" s="23"/>
      <c r="J82" s="23"/>
    </row>
    <row r="83" spans="1:10" x14ac:dyDescent="0.2">
      <c r="A83" s="19"/>
      <c r="B83" s="23"/>
      <c r="C83" s="19"/>
      <c r="D83" s="23"/>
      <c r="E83" s="23"/>
      <c r="F83" s="23"/>
      <c r="G83" s="23"/>
      <c r="H83" s="23"/>
      <c r="I83" s="23"/>
      <c r="J83" s="23"/>
    </row>
    <row r="84" spans="1:10" x14ac:dyDescent="0.2">
      <c r="A84" s="19"/>
      <c r="B84" s="23"/>
      <c r="C84" s="19"/>
      <c r="D84" s="23"/>
      <c r="E84" s="23"/>
      <c r="F84" s="23"/>
      <c r="G84" s="23"/>
      <c r="H84" s="23"/>
      <c r="I84" s="23"/>
      <c r="J84" s="23"/>
    </row>
    <row r="85" spans="1:10" x14ac:dyDescent="0.2">
      <c r="A85" s="19"/>
      <c r="B85" s="23"/>
      <c r="C85" s="19"/>
      <c r="D85" s="23"/>
      <c r="E85" s="23"/>
      <c r="F85" s="23"/>
      <c r="G85" s="23"/>
      <c r="H85" s="23"/>
      <c r="I85" s="23"/>
      <c r="J85" s="23"/>
    </row>
    <row r="86" spans="1:10" x14ac:dyDescent="0.2">
      <c r="A86" s="19"/>
      <c r="B86" s="23"/>
      <c r="C86" s="19"/>
      <c r="D86" s="23"/>
      <c r="E86" s="23"/>
      <c r="F86" s="23"/>
      <c r="G86" s="23"/>
      <c r="H86" s="23"/>
      <c r="I86" s="23"/>
      <c r="J86" s="23"/>
    </row>
    <row r="87" spans="1:10" x14ac:dyDescent="0.2">
      <c r="A87" s="19"/>
      <c r="B87" s="23"/>
      <c r="C87" s="19"/>
      <c r="D87" s="23"/>
      <c r="E87" s="23"/>
      <c r="F87" s="23"/>
      <c r="G87" s="23"/>
      <c r="H87" s="23"/>
      <c r="I87" s="23"/>
      <c r="J87" s="23"/>
    </row>
    <row r="88" spans="1:10" x14ac:dyDescent="0.2">
      <c r="A88" s="19"/>
      <c r="B88" s="23"/>
      <c r="C88" s="19"/>
      <c r="D88" s="23"/>
      <c r="E88" s="23"/>
      <c r="F88" s="23"/>
      <c r="G88" s="23"/>
      <c r="H88" s="23"/>
      <c r="I88" s="23"/>
      <c r="J88" s="23"/>
    </row>
    <row r="89" spans="1:10" x14ac:dyDescent="0.2">
      <c r="A89" s="19"/>
      <c r="B89" s="23"/>
      <c r="C89" s="19"/>
      <c r="D89" s="23"/>
      <c r="E89" s="23"/>
      <c r="F89" s="23"/>
      <c r="G89" s="23"/>
      <c r="H89" s="23"/>
      <c r="I89" s="23"/>
      <c r="J89" s="23"/>
    </row>
    <row r="90" spans="1:10" x14ac:dyDescent="0.2">
      <c r="A90" s="19"/>
      <c r="B90" s="23"/>
      <c r="C90" s="19"/>
      <c r="D90" s="23"/>
      <c r="E90" s="23"/>
      <c r="F90" s="23"/>
      <c r="G90" s="23"/>
      <c r="H90" s="23"/>
      <c r="I90" s="23"/>
      <c r="J90" s="23"/>
    </row>
    <row r="91" spans="1:10" x14ac:dyDescent="0.2">
      <c r="A91" s="19"/>
      <c r="B91" s="23"/>
      <c r="C91" s="19"/>
      <c r="D91" s="23"/>
      <c r="E91" s="23"/>
      <c r="F91" s="23"/>
      <c r="G91" s="23"/>
      <c r="H91" s="23"/>
      <c r="I91" s="23"/>
      <c r="J91" s="23"/>
    </row>
    <row r="92" spans="1:10" x14ac:dyDescent="0.2">
      <c r="A92" s="19"/>
      <c r="B92" s="23"/>
      <c r="C92" s="19"/>
      <c r="D92" s="23"/>
      <c r="E92" s="23"/>
      <c r="F92" s="23"/>
      <c r="G92" s="23"/>
      <c r="H92" s="23"/>
      <c r="I92" s="23"/>
      <c r="J92" s="23"/>
    </row>
    <row r="93" spans="1:10" x14ac:dyDescent="0.2">
      <c r="A93" s="19"/>
      <c r="B93" s="23"/>
      <c r="C93" s="19"/>
      <c r="D93" s="23"/>
      <c r="E93" s="23"/>
      <c r="F93" s="23"/>
      <c r="G93" s="23"/>
      <c r="H93" s="23"/>
      <c r="I93" s="23"/>
      <c r="J93" s="23"/>
    </row>
    <row r="94" spans="1:10" x14ac:dyDescent="0.2">
      <c r="A94" s="19"/>
      <c r="B94" s="23"/>
      <c r="C94" s="19"/>
      <c r="D94" s="23"/>
      <c r="E94" s="23"/>
      <c r="F94" s="23"/>
      <c r="G94" s="23"/>
      <c r="H94" s="23"/>
      <c r="I94" s="23"/>
      <c r="J94" s="23"/>
    </row>
    <row r="95" spans="1:10" x14ac:dyDescent="0.2">
      <c r="A95" s="19"/>
      <c r="B95" s="23"/>
      <c r="C95" s="19"/>
      <c r="D95" s="23"/>
      <c r="E95" s="23"/>
      <c r="F95" s="23"/>
      <c r="G95" s="23"/>
      <c r="H95" s="23"/>
      <c r="I95" s="23"/>
      <c r="J95" s="23"/>
    </row>
    <row r="96" spans="1:10" x14ac:dyDescent="0.2">
      <c r="A96" s="19"/>
      <c r="B96" s="23"/>
      <c r="C96" s="19"/>
      <c r="D96" s="23"/>
      <c r="E96" s="23"/>
      <c r="F96" s="23"/>
      <c r="G96" s="23"/>
      <c r="H96" s="23"/>
      <c r="I96" s="23"/>
      <c r="J96" s="23"/>
    </row>
    <row r="97" spans="1:10" x14ac:dyDescent="0.2">
      <c r="A97" s="19"/>
      <c r="B97" s="23"/>
      <c r="C97" s="19"/>
      <c r="D97" s="23"/>
      <c r="E97" s="23"/>
      <c r="F97" s="23"/>
      <c r="G97" s="23"/>
      <c r="H97" s="23"/>
      <c r="I97" s="23"/>
      <c r="J97" s="23"/>
    </row>
    <row r="98" spans="1:10" x14ac:dyDescent="0.2">
      <c r="A98" s="19"/>
      <c r="B98" s="23"/>
      <c r="C98" s="19"/>
      <c r="D98" s="23"/>
      <c r="E98" s="23"/>
      <c r="F98" s="23"/>
      <c r="G98" s="23"/>
      <c r="H98" s="23"/>
      <c r="I98" s="23"/>
      <c r="J98" s="23"/>
    </row>
    <row r="99" spans="1:10" x14ac:dyDescent="0.2">
      <c r="A99" s="19"/>
      <c r="B99" s="23"/>
      <c r="C99" s="19"/>
      <c r="D99" s="23"/>
      <c r="E99" s="23"/>
      <c r="F99" s="23"/>
      <c r="G99" s="23"/>
      <c r="H99" s="23"/>
      <c r="I99" s="23"/>
      <c r="J99" s="23"/>
    </row>
    <row r="100" spans="1:10" x14ac:dyDescent="0.2">
      <c r="A100" s="19"/>
      <c r="B100" s="23"/>
      <c r="C100" s="19"/>
      <c r="D100" s="23"/>
      <c r="E100" s="23"/>
      <c r="F100" s="23"/>
      <c r="G100" s="23"/>
      <c r="H100" s="23"/>
      <c r="I100" s="23"/>
      <c r="J100" s="23"/>
    </row>
    <row r="101" spans="1:10" x14ac:dyDescent="0.2">
      <c r="A101" s="19"/>
      <c r="B101" s="23"/>
      <c r="C101" s="19"/>
      <c r="D101" s="23"/>
      <c r="E101" s="23"/>
      <c r="F101" s="23"/>
      <c r="G101" s="23"/>
      <c r="H101" s="23"/>
      <c r="I101" s="23"/>
      <c r="J101" s="23"/>
    </row>
    <row r="102" spans="1:10" x14ac:dyDescent="0.2">
      <c r="A102" s="19"/>
      <c r="B102" s="23"/>
      <c r="C102" s="19"/>
      <c r="D102" s="23"/>
      <c r="E102" s="23"/>
      <c r="F102" s="23"/>
      <c r="G102" s="23"/>
      <c r="H102" s="23"/>
      <c r="I102" s="23"/>
      <c r="J102" s="23"/>
    </row>
    <row r="103" spans="1:10" x14ac:dyDescent="0.2">
      <c r="A103" s="19"/>
      <c r="B103" s="23"/>
      <c r="C103" s="19"/>
      <c r="D103" s="23"/>
      <c r="E103" s="23"/>
      <c r="F103" s="23"/>
      <c r="G103" s="23"/>
      <c r="H103" s="23"/>
      <c r="I103" s="23"/>
      <c r="J103" s="23"/>
    </row>
    <row r="104" spans="1:10" x14ac:dyDescent="0.2">
      <c r="A104" s="19"/>
      <c r="B104" s="23"/>
      <c r="C104" s="19"/>
      <c r="D104" s="23"/>
      <c r="E104" s="23"/>
      <c r="F104" s="23"/>
      <c r="G104" s="23"/>
      <c r="H104" s="23"/>
      <c r="I104" s="23"/>
      <c r="J104" s="23"/>
    </row>
    <row r="105" spans="1:10" x14ac:dyDescent="0.2">
      <c r="A105" s="19"/>
      <c r="B105" s="23"/>
      <c r="C105" s="19"/>
      <c r="D105" s="23"/>
      <c r="E105" s="23"/>
      <c r="F105" s="23"/>
      <c r="G105" s="23"/>
      <c r="H105" s="23"/>
      <c r="I105" s="23"/>
      <c r="J105" s="23"/>
    </row>
    <row r="106" spans="1:10" x14ac:dyDescent="0.2">
      <c r="A106" s="19"/>
      <c r="B106" s="23"/>
      <c r="C106" s="19"/>
      <c r="D106" s="23"/>
      <c r="E106" s="23"/>
      <c r="F106" s="23"/>
      <c r="G106" s="23"/>
      <c r="H106" s="23"/>
      <c r="I106" s="23"/>
      <c r="J106" s="23"/>
    </row>
    <row r="107" spans="1:10" x14ac:dyDescent="0.2">
      <c r="A107" s="19"/>
      <c r="B107" s="23"/>
      <c r="C107" s="19"/>
      <c r="D107" s="23"/>
      <c r="E107" s="23"/>
      <c r="F107" s="23"/>
      <c r="G107" s="23"/>
      <c r="H107" s="23"/>
      <c r="I107" s="23"/>
      <c r="J107" s="23"/>
    </row>
    <row r="108" spans="1:10" x14ac:dyDescent="0.2">
      <c r="A108" s="19"/>
      <c r="B108" s="23"/>
      <c r="C108" s="19"/>
      <c r="D108" s="23"/>
      <c r="E108" s="23"/>
      <c r="F108" s="23"/>
      <c r="G108" s="23"/>
      <c r="H108" s="23"/>
      <c r="I108" s="23"/>
      <c r="J108" s="23"/>
    </row>
    <row r="109" spans="1:10" x14ac:dyDescent="0.2">
      <c r="A109" s="19"/>
      <c r="B109" s="23"/>
      <c r="C109" s="19"/>
      <c r="D109" s="23"/>
      <c r="E109" s="23"/>
      <c r="F109" s="23"/>
      <c r="G109" s="23"/>
      <c r="H109" s="23"/>
      <c r="I109" s="23"/>
      <c r="J109" s="23"/>
    </row>
    <row r="110" spans="1:10" x14ac:dyDescent="0.2">
      <c r="A110" s="19"/>
      <c r="B110" s="23"/>
      <c r="C110" s="19"/>
      <c r="D110" s="23"/>
      <c r="E110" s="23"/>
      <c r="F110" s="23"/>
      <c r="G110" s="23"/>
      <c r="H110" s="23"/>
      <c r="I110" s="23"/>
      <c r="J110" s="23"/>
    </row>
    <row r="111" spans="1:10" x14ac:dyDescent="0.2">
      <c r="A111" s="19"/>
      <c r="B111" s="23"/>
      <c r="C111" s="19"/>
      <c r="D111" s="23"/>
      <c r="E111" s="23"/>
      <c r="F111" s="23"/>
      <c r="G111" s="23"/>
      <c r="H111" s="23"/>
      <c r="I111" s="23"/>
      <c r="J111" s="23"/>
    </row>
    <row r="112" spans="1:10" x14ac:dyDescent="0.2">
      <c r="A112" s="19"/>
      <c r="B112" s="23"/>
      <c r="C112" s="19"/>
      <c r="D112" s="23"/>
      <c r="E112" s="23"/>
      <c r="F112" s="23"/>
      <c r="G112" s="23"/>
      <c r="H112" s="23"/>
      <c r="I112" s="23"/>
      <c r="J112" s="23"/>
    </row>
    <row r="113" spans="1:10" x14ac:dyDescent="0.2">
      <c r="A113" s="19"/>
      <c r="B113" s="23"/>
      <c r="C113" s="19"/>
      <c r="D113" s="23"/>
      <c r="E113" s="23"/>
      <c r="F113" s="23"/>
      <c r="G113" s="23"/>
      <c r="H113" s="23"/>
      <c r="I113" s="23"/>
      <c r="J113" s="23"/>
    </row>
    <row r="114" spans="1:10" x14ac:dyDescent="0.2">
      <c r="A114" s="19"/>
      <c r="B114" s="23"/>
      <c r="C114" s="19"/>
      <c r="D114" s="23"/>
      <c r="E114" s="23"/>
      <c r="F114" s="23"/>
      <c r="G114" s="23"/>
      <c r="H114" s="23"/>
      <c r="I114" s="23"/>
      <c r="J114" s="23"/>
    </row>
    <row r="115" spans="1:10" x14ac:dyDescent="0.2">
      <c r="A115" s="19"/>
      <c r="B115" s="23"/>
      <c r="C115" s="19"/>
      <c r="D115" s="23"/>
      <c r="E115" s="23"/>
      <c r="F115" s="23"/>
      <c r="G115" s="23"/>
      <c r="H115" s="23"/>
      <c r="I115" s="23"/>
      <c r="J115" s="23"/>
    </row>
    <row r="116" spans="1:10" x14ac:dyDescent="0.2">
      <c r="A116" s="19"/>
      <c r="B116" s="23"/>
      <c r="C116" s="19"/>
      <c r="D116" s="23"/>
      <c r="E116" s="23"/>
      <c r="F116" s="23"/>
      <c r="G116" s="23"/>
      <c r="H116" s="23"/>
      <c r="I116" s="23"/>
      <c r="J116" s="23"/>
    </row>
    <row r="117" spans="1:10" x14ac:dyDescent="0.2">
      <c r="A117" s="19"/>
      <c r="B117" s="23"/>
      <c r="C117" s="19"/>
      <c r="D117" s="23"/>
      <c r="E117" s="23"/>
      <c r="F117" s="23"/>
      <c r="G117" s="23"/>
      <c r="H117" s="23"/>
      <c r="I117" s="23"/>
      <c r="J117" s="23"/>
    </row>
    <row r="118" spans="1:10" x14ac:dyDescent="0.2">
      <c r="A118" s="19"/>
      <c r="B118" s="23"/>
      <c r="C118" s="19"/>
      <c r="D118" s="23"/>
      <c r="E118" s="23"/>
      <c r="F118" s="23"/>
      <c r="G118" s="23"/>
      <c r="H118" s="23"/>
      <c r="I118" s="23"/>
      <c r="J118" s="23"/>
    </row>
    <row r="119" spans="1:10" x14ac:dyDescent="0.2">
      <c r="A119" s="19"/>
      <c r="B119" s="23"/>
      <c r="C119" s="19"/>
      <c r="D119" s="23"/>
      <c r="E119" s="23"/>
      <c r="F119" s="23"/>
      <c r="G119" s="23"/>
      <c r="H119" s="23"/>
      <c r="I119" s="23"/>
      <c r="J119" s="23"/>
    </row>
    <row r="120" spans="1:10" x14ac:dyDescent="0.2">
      <c r="A120" s="19"/>
      <c r="B120" s="23"/>
      <c r="C120" s="19"/>
      <c r="D120" s="23"/>
      <c r="E120" s="23"/>
      <c r="F120" s="23"/>
      <c r="G120" s="23"/>
      <c r="H120" s="23"/>
      <c r="I120" s="23"/>
      <c r="J120" s="23"/>
    </row>
    <row r="121" spans="1:10" x14ac:dyDescent="0.2">
      <c r="A121" s="19"/>
      <c r="B121" s="23"/>
      <c r="C121" s="19"/>
      <c r="D121" s="23"/>
      <c r="E121" s="23"/>
      <c r="F121" s="23"/>
      <c r="G121" s="23"/>
      <c r="H121" s="23"/>
      <c r="I121" s="23"/>
      <c r="J121" s="23"/>
    </row>
    <row r="122" spans="1:10" x14ac:dyDescent="0.2">
      <c r="A122" s="19"/>
      <c r="B122" s="23"/>
      <c r="C122" s="19"/>
      <c r="D122" s="23"/>
      <c r="E122" s="23"/>
      <c r="F122" s="23"/>
      <c r="G122" s="23"/>
      <c r="H122" s="23"/>
      <c r="I122" s="23"/>
      <c r="J122" s="23"/>
    </row>
    <row r="123" spans="1:10" x14ac:dyDescent="0.2">
      <c r="A123" s="19"/>
      <c r="B123" s="23"/>
      <c r="C123" s="19"/>
      <c r="D123" s="23"/>
      <c r="E123" s="23"/>
      <c r="F123" s="23"/>
      <c r="G123" s="23"/>
      <c r="H123" s="23"/>
      <c r="I123" s="23"/>
      <c r="J123" s="23"/>
    </row>
    <row r="124" spans="1:10" x14ac:dyDescent="0.2">
      <c r="A124" s="19"/>
      <c r="B124" s="23"/>
      <c r="C124" s="19"/>
      <c r="D124" s="23"/>
      <c r="E124" s="23"/>
      <c r="F124" s="23"/>
      <c r="G124" s="23"/>
      <c r="H124" s="23"/>
      <c r="I124" s="23"/>
      <c r="J124" s="23"/>
    </row>
    <row r="125" spans="1:10" x14ac:dyDescent="0.2">
      <c r="A125" s="19"/>
      <c r="B125" s="23"/>
      <c r="C125" s="19"/>
      <c r="D125" s="23"/>
      <c r="E125" s="23"/>
      <c r="F125" s="23"/>
      <c r="G125" s="23"/>
      <c r="H125" s="23"/>
      <c r="I125" s="23"/>
      <c r="J125" s="23"/>
    </row>
    <row r="126" spans="1:10" x14ac:dyDescent="0.2">
      <c r="A126" s="19"/>
      <c r="B126" s="23"/>
      <c r="C126" s="19"/>
      <c r="D126" s="23"/>
      <c r="E126" s="23"/>
      <c r="F126" s="23"/>
      <c r="G126" s="23"/>
      <c r="H126" s="23"/>
      <c r="I126" s="23"/>
      <c r="J126" s="23"/>
    </row>
    <row r="127" spans="1:10" x14ac:dyDescent="0.2">
      <c r="A127" s="19"/>
      <c r="B127" s="23"/>
      <c r="C127" s="19"/>
      <c r="D127" s="23"/>
      <c r="E127" s="23"/>
      <c r="F127" s="23"/>
      <c r="G127" s="23"/>
      <c r="H127" s="23"/>
      <c r="I127" s="23"/>
      <c r="J127" s="23"/>
    </row>
    <row r="128" spans="1:10" x14ac:dyDescent="0.2">
      <c r="A128" s="19"/>
      <c r="B128" s="23"/>
      <c r="C128" s="19"/>
      <c r="D128" s="23"/>
      <c r="E128" s="23"/>
      <c r="F128" s="23"/>
      <c r="G128" s="23"/>
      <c r="H128" s="23"/>
      <c r="I128" s="23"/>
      <c r="J128" s="23"/>
    </row>
  </sheetData>
  <hyperlinks>
    <hyperlink ref="K4" location="ToC!A1" display="Table of Contents"/>
  </hyperlinks>
  <printOptions horizontalCentered="1"/>
  <pageMargins left="0.25" right="0.25" top="0.63" bottom="0.5" header="0.35" footer="0.25"/>
  <pageSetup orientation="landscape" useFirstPageNumber="1" r:id="rId1"/>
  <headerFooter alignWithMargins="0">
    <oddHeader>&amp;C&amp;"Arial Rounded MT Bold,Bold"&amp;14Table A-9: LTC Ombudsman Program Funding Totals and Percents by Region for FY 2012</oddHeader>
    <oddFooter>&amp;C&amp;"Arial Narrow,Regular"Table A-9: p. &amp;P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ToC</vt:lpstr>
      <vt:lpstr>A-9 Money amt-% by State</vt:lpstr>
      <vt:lpstr>Funding Totals by State</vt:lpstr>
      <vt:lpstr>Funding Percents by State</vt:lpstr>
      <vt:lpstr>A-9 Money amt-% by Region</vt:lpstr>
      <vt:lpstr>Funding Totals by Region</vt:lpstr>
      <vt:lpstr>Funding Percents by Region</vt:lpstr>
      <vt:lpstr>'A-9 Money amt-% by Region'!Print_Area</vt:lpstr>
      <vt:lpstr>'A-9 Money amt-% by State'!Print_Area</vt:lpstr>
      <vt:lpstr>'Funding Percents by Region'!Print_Area</vt:lpstr>
      <vt:lpstr>'Funding Percents by State'!Print_Area</vt:lpstr>
      <vt:lpstr>'Funding Totals by Region'!Print_Area</vt:lpstr>
      <vt:lpstr>'Funding Totals by State'!Print_Area</vt:lpstr>
      <vt:lpstr>'A-9 Money amt-% by Region'!Print_Titles</vt:lpstr>
      <vt:lpstr>'A-9 Money amt-% by State'!Print_Titles</vt:lpstr>
      <vt:lpstr>'Funding Percents by Region'!Print_Titles</vt:lpstr>
      <vt:lpstr>'Funding Percents by State'!Print_Titles</vt:lpstr>
      <vt:lpstr>'Funding Totals by Region'!Print_Titles</vt:lpstr>
      <vt:lpstr>'Funding Totals by State'!Print_Titles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2013-09-05T22:13:02Z</cp:lastPrinted>
  <dcterms:created xsi:type="dcterms:W3CDTF">2001-04-03T15:42:44Z</dcterms:created>
  <dcterms:modified xsi:type="dcterms:W3CDTF">2013-12-06T17:57:17Z</dcterms:modified>
</cp:coreProperties>
</file>